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igez.sharepoint.com/sites/Projecten/Gedeelde documenten/Bewegen op Verwijzing/BOV Vl/Eerstelijnszone/incentive/"/>
    </mc:Choice>
  </mc:AlternateContent>
  <xr:revisionPtr revIDLastSave="1" documentId="8_{18371B5D-199D-4BD4-9755-B17F73045AFC}" xr6:coauthVersionLast="45" xr6:coauthVersionMax="45" xr10:uidLastSave="{BE28DC94-EE36-4A1B-B535-30CBC4DD92A1}"/>
  <bookViews>
    <workbookView xWindow="-120" yWindow="-120" windowWidth="29040" windowHeight="15840" activeTab="1" xr2:uid="{AB1E0D4F-A746-4BCF-A3B7-5A52B0925F60}"/>
  </bookViews>
  <sheets>
    <sheet name="ELZ met gemeenten" sheetId="1" r:id="rId1"/>
    <sheet name="Incentive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6" l="1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B62" i="6"/>
  <c r="E62" i="6"/>
  <c r="C3" i="6"/>
  <c r="D3" i="6"/>
  <c r="C4" i="6"/>
  <c r="D4" i="6"/>
  <c r="C5" i="6"/>
  <c r="D5" i="6"/>
  <c r="C6" i="6"/>
  <c r="D6" i="6"/>
  <c r="C7" i="6"/>
  <c r="D7" i="6"/>
  <c r="C8" i="6"/>
  <c r="D8" i="6"/>
  <c r="C9" i="6"/>
  <c r="D9" i="6"/>
  <c r="C10" i="6"/>
  <c r="D10" i="6"/>
  <c r="C11" i="6"/>
  <c r="D11" i="6"/>
  <c r="C12" i="6"/>
  <c r="D12" i="6"/>
  <c r="C13" i="6"/>
  <c r="D13" i="6"/>
  <c r="C14" i="6"/>
  <c r="D14" i="6"/>
  <c r="C15" i="6"/>
  <c r="D15" i="6"/>
  <c r="C16" i="6"/>
  <c r="D16" i="6"/>
  <c r="C17" i="6"/>
  <c r="D17" i="6"/>
  <c r="C18" i="6"/>
  <c r="D18" i="6"/>
  <c r="C19" i="6"/>
  <c r="D19" i="6"/>
  <c r="C20" i="6"/>
  <c r="D20" i="6"/>
  <c r="C21" i="6"/>
  <c r="D21" i="6"/>
  <c r="C22" i="6"/>
  <c r="D22" i="6"/>
  <c r="C23" i="6"/>
  <c r="D23" i="6"/>
  <c r="C24" i="6"/>
  <c r="D24" i="6"/>
  <c r="C25" i="6"/>
  <c r="D25" i="6"/>
  <c r="C26" i="6"/>
  <c r="D26" i="6"/>
  <c r="C27" i="6"/>
  <c r="D27" i="6"/>
  <c r="C28" i="6"/>
  <c r="D28" i="6"/>
  <c r="C29" i="6"/>
  <c r="D29" i="6"/>
  <c r="C30" i="6"/>
  <c r="D30" i="6"/>
  <c r="C31" i="6"/>
  <c r="D31" i="6"/>
  <c r="C32" i="6"/>
  <c r="D32" i="6"/>
  <c r="C33" i="6"/>
  <c r="D33" i="6"/>
  <c r="C34" i="6"/>
  <c r="D34" i="6"/>
  <c r="C35" i="6"/>
  <c r="D35" i="6"/>
  <c r="C36" i="6"/>
  <c r="D36" i="6"/>
  <c r="C37" i="6"/>
  <c r="D37" i="6"/>
  <c r="C38" i="6"/>
  <c r="D38" i="6"/>
  <c r="C39" i="6"/>
  <c r="D39" i="6"/>
  <c r="C40" i="6"/>
  <c r="D40" i="6"/>
  <c r="C41" i="6"/>
  <c r="D41" i="6"/>
  <c r="C42" i="6"/>
  <c r="D42" i="6"/>
  <c r="C43" i="6"/>
  <c r="D43" i="6"/>
  <c r="C44" i="6"/>
  <c r="D44" i="6"/>
  <c r="C45" i="6"/>
  <c r="D45" i="6"/>
  <c r="C46" i="6"/>
  <c r="D46" i="6"/>
  <c r="C47" i="6"/>
  <c r="D47" i="6"/>
  <c r="C48" i="6"/>
  <c r="D48" i="6"/>
  <c r="C49" i="6"/>
  <c r="D49" i="6"/>
  <c r="C50" i="6"/>
  <c r="D50" i="6"/>
  <c r="C51" i="6"/>
  <c r="D51" i="6"/>
  <c r="C52" i="6"/>
  <c r="D52" i="6"/>
  <c r="C53" i="6"/>
  <c r="D53" i="6"/>
  <c r="C54" i="6"/>
  <c r="D54" i="6"/>
  <c r="C55" i="6"/>
  <c r="D55" i="6"/>
  <c r="C56" i="6"/>
  <c r="D56" i="6"/>
  <c r="C57" i="6"/>
  <c r="D57" i="6"/>
  <c r="C58" i="6"/>
  <c r="D58" i="6"/>
  <c r="C59" i="6"/>
  <c r="D59" i="6"/>
  <c r="C60" i="6"/>
  <c r="D60" i="6"/>
  <c r="C61" i="6"/>
  <c r="D61" i="6"/>
  <c r="D2" i="6"/>
  <c r="C2" i="6"/>
  <c r="E315" i="1" l="1"/>
</calcChain>
</file>

<file path=xl/sharedStrings.xml><?xml version="1.0" encoding="utf-8"?>
<sst xmlns="http://schemas.openxmlformats.org/spreadsheetml/2006/main" count="992" uniqueCount="669">
  <si>
    <t>Regionale Zorgzone</t>
  </si>
  <si>
    <t>Eerstelijnszone</t>
  </si>
  <si>
    <t>Hoofdgemeente</t>
  </si>
  <si>
    <t>NIS-code vanaf 2019</t>
  </si>
  <si>
    <t>Demerland</t>
  </si>
  <si>
    <t>Aarschot</t>
  </si>
  <si>
    <t>24001</t>
  </si>
  <si>
    <t>Begijnendijk</t>
  </si>
  <si>
    <t>24007</t>
  </si>
  <si>
    <t>Bekkevoort</t>
  </si>
  <si>
    <t>24008</t>
  </si>
  <si>
    <t>Diest</t>
  </si>
  <si>
    <t>24020</t>
  </si>
  <si>
    <t>Scherpenheuvel-Zichem</t>
  </si>
  <si>
    <t>24134</t>
  </si>
  <si>
    <t>Tielt-Winge</t>
  </si>
  <si>
    <t>24135</t>
  </si>
  <si>
    <t>Druivenstreek</t>
  </si>
  <si>
    <t>Hoeilaart</t>
  </si>
  <si>
    <t>23033</t>
  </si>
  <si>
    <t>Kraainem</t>
  </si>
  <si>
    <t>23099</t>
  </si>
  <si>
    <t>Overijse</t>
  </si>
  <si>
    <t>23062</t>
  </si>
  <si>
    <t>Tervuren</t>
  </si>
  <si>
    <t>24104</t>
  </si>
  <si>
    <t>Wezembeek-Oppem</t>
  </si>
  <si>
    <t>23103</t>
  </si>
  <si>
    <t>Zaventem</t>
  </si>
  <si>
    <t>23094</t>
  </si>
  <si>
    <t>Leuven</t>
  </si>
  <si>
    <t>24062</t>
  </si>
  <si>
    <t>Leuven Noord</t>
  </si>
  <si>
    <t>Boortmeerbeek</t>
  </si>
  <si>
    <t>24014</t>
  </si>
  <si>
    <t>Haacht</t>
  </si>
  <si>
    <t>24033</t>
  </si>
  <si>
    <t>Holsbeek</t>
  </si>
  <si>
    <t>24043</t>
  </si>
  <si>
    <t>Keerbergen</t>
  </si>
  <si>
    <t>24048</t>
  </si>
  <si>
    <t>Rotselaar</t>
  </si>
  <si>
    <t>24094</t>
  </si>
  <si>
    <t>Tremelo</t>
  </si>
  <si>
    <t>24109</t>
  </si>
  <si>
    <t>Leuven Zuid</t>
  </si>
  <si>
    <t>Bertem</t>
  </si>
  <si>
    <t>24009</t>
  </si>
  <si>
    <t>Bierbeek</t>
  </si>
  <si>
    <t>24011</t>
  </si>
  <si>
    <t>Herent</t>
  </si>
  <si>
    <t>24038</t>
  </si>
  <si>
    <t>Huldenberg</t>
  </si>
  <si>
    <t>24045</t>
  </si>
  <si>
    <t>Kortenberg</t>
  </si>
  <si>
    <t>24055</t>
  </si>
  <si>
    <t>Lubbeek</t>
  </si>
  <si>
    <t>24066</t>
  </si>
  <si>
    <t>Oud-Heverlee</t>
  </si>
  <si>
    <t>24086</t>
  </si>
  <si>
    <t>Tienen Landen</t>
  </si>
  <si>
    <t>Boutersem</t>
  </si>
  <si>
    <t>24016</t>
  </si>
  <si>
    <t>Geetbets</t>
  </si>
  <si>
    <t>24028</t>
  </si>
  <si>
    <t>Glabbeek</t>
  </si>
  <si>
    <t>24137</t>
  </si>
  <si>
    <t>Hoegaarden</t>
  </si>
  <si>
    <t>24041</t>
  </si>
  <si>
    <t>Kortenaken</t>
  </si>
  <si>
    <t>24054</t>
  </si>
  <si>
    <t>Landen</t>
  </si>
  <si>
    <t>24059</t>
  </si>
  <si>
    <t>Linter</t>
  </si>
  <si>
    <t>24133</t>
  </si>
  <si>
    <t>Tienen</t>
  </si>
  <si>
    <t>24107</t>
  </si>
  <si>
    <t>Zoutleeuw</t>
  </si>
  <si>
    <t>24130</t>
  </si>
  <si>
    <t>AMALO</t>
  </si>
  <si>
    <t>Affligem</t>
  </si>
  <si>
    <t>23105</t>
  </si>
  <si>
    <t>Asse</t>
  </si>
  <si>
    <t>23002</t>
  </si>
  <si>
    <t>Liedekerke</t>
  </si>
  <si>
    <t>23044</t>
  </si>
  <si>
    <t>Merchtem</t>
  </si>
  <si>
    <t>23052</t>
  </si>
  <si>
    <t>Opwijk</t>
  </si>
  <si>
    <t>23060</t>
  </si>
  <si>
    <t>BraViO</t>
  </si>
  <si>
    <t>Kampenhout</t>
  </si>
  <si>
    <t>23038</t>
  </si>
  <si>
    <t>Machelen</t>
  </si>
  <si>
    <t>23047</t>
  </si>
  <si>
    <t>Steenokkerzeel</t>
  </si>
  <si>
    <t>23081</t>
  </si>
  <si>
    <t>Vilvoorde</t>
  </si>
  <si>
    <t>23088</t>
  </si>
  <si>
    <t>Zemst</t>
  </si>
  <si>
    <t>23096</t>
  </si>
  <si>
    <t>Pajottenland</t>
  </si>
  <si>
    <t>Bever</t>
  </si>
  <si>
    <t>23009</t>
  </si>
  <si>
    <t>Dilbeek</t>
  </si>
  <si>
    <t>23016</t>
  </si>
  <si>
    <t>Galmaarden</t>
  </si>
  <si>
    <t>23023</t>
  </si>
  <si>
    <t>Gooik</t>
  </si>
  <si>
    <t>23024</t>
  </si>
  <si>
    <t>Herne</t>
  </si>
  <si>
    <t>23032</t>
  </si>
  <si>
    <t>Lennik</t>
  </si>
  <si>
    <t>23104</t>
  </si>
  <si>
    <t>Roosdaal</t>
  </si>
  <si>
    <t>23097</t>
  </si>
  <si>
    <t>Ternat</t>
  </si>
  <si>
    <t>23086</t>
  </si>
  <si>
    <t>Regio Grimbergen</t>
  </si>
  <si>
    <t>Grimbergen</t>
  </si>
  <si>
    <t>23025</t>
  </si>
  <si>
    <t>Kapelle-op-den-Bos</t>
  </si>
  <si>
    <t>23039</t>
  </si>
  <si>
    <t>Londerzeel</t>
  </si>
  <si>
    <t>23045</t>
  </si>
  <si>
    <t>Meise</t>
  </si>
  <si>
    <t>23050</t>
  </si>
  <si>
    <t>Wemmel</t>
  </si>
  <si>
    <t>23102</t>
  </si>
  <si>
    <t>Zennevallei</t>
  </si>
  <si>
    <t>Beersel</t>
  </si>
  <si>
    <t>23003</t>
  </si>
  <si>
    <t>Drogenbos</t>
  </si>
  <si>
    <t>23098</t>
  </si>
  <si>
    <t>Halle</t>
  </si>
  <si>
    <t>23027</t>
  </si>
  <si>
    <t>Linkebeek</t>
  </si>
  <si>
    <t>23100</t>
  </si>
  <si>
    <t>Pepingen</t>
  </si>
  <si>
    <t>23064</t>
  </si>
  <si>
    <t>Sint-Genesius-Rode</t>
  </si>
  <si>
    <t>23101</t>
  </si>
  <si>
    <t>Sint-Pieters-Leeuw</t>
  </si>
  <si>
    <t>23077</t>
  </si>
  <si>
    <t>Bonstato</t>
  </si>
  <si>
    <t>Bonheiden</t>
  </si>
  <si>
    <t>12005</t>
  </si>
  <si>
    <t>Heist-op-den-Berg</t>
  </si>
  <si>
    <t>12014</t>
  </si>
  <si>
    <t>Putte</t>
  </si>
  <si>
    <t>12029</t>
  </si>
  <si>
    <t>Klein-Brabant Vaartland</t>
  </si>
  <si>
    <t>Bornem</t>
  </si>
  <si>
    <t>12007</t>
  </si>
  <si>
    <t>Puurs-Sint-Amands</t>
  </si>
  <si>
    <t>12041</t>
  </si>
  <si>
    <t>Willebroek</t>
  </si>
  <si>
    <t>12040</t>
  </si>
  <si>
    <t>Mechelen - Katelijne</t>
  </si>
  <si>
    <t>Mechelen</t>
  </si>
  <si>
    <t>12025</t>
  </si>
  <si>
    <t>Sint-Katelijne-Waver</t>
  </si>
  <si>
    <t>12035</t>
  </si>
  <si>
    <t>Pallieterland</t>
  </si>
  <si>
    <t>Berlaar</t>
  </si>
  <si>
    <t>12002</t>
  </si>
  <si>
    <t>Duffel</t>
  </si>
  <si>
    <t>12009</t>
  </si>
  <si>
    <t>Lier</t>
  </si>
  <si>
    <t>12021</t>
  </si>
  <si>
    <t>Nijlen</t>
  </si>
  <si>
    <t>12026</t>
  </si>
  <si>
    <t>Ranst</t>
  </si>
  <si>
    <t>11035</t>
  </si>
  <si>
    <t>Rupelaar</t>
  </si>
  <si>
    <t>Aartselaar</t>
  </si>
  <si>
    <t>11001</t>
  </si>
  <si>
    <t>Boom</t>
  </si>
  <si>
    <t>11005</t>
  </si>
  <si>
    <t>Hemiksem</t>
  </si>
  <si>
    <t>11018</t>
  </si>
  <si>
    <t>Niel</t>
  </si>
  <si>
    <t>11030</t>
  </si>
  <si>
    <t>Rumst</t>
  </si>
  <si>
    <t>11037</t>
  </si>
  <si>
    <t>Schelle</t>
  </si>
  <si>
    <t>11038</t>
  </si>
  <si>
    <t>Antwerpen - Noord</t>
  </si>
  <si>
    <t>Antwerpen</t>
  </si>
  <si>
    <t>11002</t>
  </si>
  <si>
    <t>Schoten</t>
  </si>
  <si>
    <t>11040</t>
  </si>
  <si>
    <t>Stabroek</t>
  </si>
  <si>
    <t>11044</t>
  </si>
  <si>
    <t>Antwerpen - Oost</t>
  </si>
  <si>
    <t>Wommelgem</t>
  </si>
  <si>
    <t>11052</t>
  </si>
  <si>
    <t>Antwerpen - Zuid</t>
  </si>
  <si>
    <t>Antwerpen Centrum</t>
  </si>
  <si>
    <t>Noorderkempen</t>
  </si>
  <si>
    <t>Brasschaat</t>
  </si>
  <si>
    <t>11008</t>
  </si>
  <si>
    <t>Essen</t>
  </si>
  <si>
    <t>11016</t>
  </si>
  <si>
    <t>Kalmthout</t>
  </si>
  <si>
    <t>11022</t>
  </si>
  <si>
    <t>Kapellen</t>
  </si>
  <si>
    <t>11023</t>
  </si>
  <si>
    <t>Wuustwezel</t>
  </si>
  <si>
    <t>11053</t>
  </si>
  <si>
    <t>Voorkempen</t>
  </si>
  <si>
    <t>Brecht</t>
  </si>
  <si>
    <t>11009</t>
  </si>
  <si>
    <t>Malle</t>
  </si>
  <si>
    <t>11057</t>
  </si>
  <si>
    <t>Schilde</t>
  </si>
  <si>
    <t>11039</t>
  </si>
  <si>
    <t>Wijnegem</t>
  </si>
  <si>
    <t>11050</t>
  </si>
  <si>
    <t>Zandhoven</t>
  </si>
  <si>
    <t>11054</t>
  </si>
  <si>
    <t>Zoersel</t>
  </si>
  <si>
    <t>11055</t>
  </si>
  <si>
    <t>Zuidoostrand Antwerpen</t>
  </si>
  <si>
    <t>Boechout</t>
  </si>
  <si>
    <t>11004</t>
  </si>
  <si>
    <t>Borsbeek</t>
  </si>
  <si>
    <t>11007</t>
  </si>
  <si>
    <t>Edegem</t>
  </si>
  <si>
    <t>11013</t>
  </si>
  <si>
    <t>Hove</t>
  </si>
  <si>
    <t>11021</t>
  </si>
  <si>
    <t>Kontich</t>
  </si>
  <si>
    <t>11024</t>
  </si>
  <si>
    <t>Lint</t>
  </si>
  <si>
    <t>11025</t>
  </si>
  <si>
    <t>Mortsel</t>
  </si>
  <si>
    <t>11029</t>
  </si>
  <si>
    <t>Baldemore</t>
  </si>
  <si>
    <t>Balen</t>
  </si>
  <si>
    <t>13003</t>
  </si>
  <si>
    <t>Dessel</t>
  </si>
  <si>
    <t>13006</t>
  </si>
  <si>
    <t>Mol</t>
  </si>
  <si>
    <t>13025</t>
  </si>
  <si>
    <t>Retie</t>
  </si>
  <si>
    <t>13036</t>
  </si>
  <si>
    <t>Kempenland</t>
  </si>
  <si>
    <t>Arendonk</t>
  </si>
  <si>
    <t>13001</t>
  </si>
  <si>
    <t>Baarle-Hertog</t>
  </si>
  <si>
    <t>13002</t>
  </si>
  <si>
    <t>Beerse</t>
  </si>
  <si>
    <t>13004</t>
  </si>
  <si>
    <t>Hoogstraten</t>
  </si>
  <si>
    <t>13014</t>
  </si>
  <si>
    <t>Merksplas</t>
  </si>
  <si>
    <t>13023</t>
  </si>
  <si>
    <t>Oud-Turnhout</t>
  </si>
  <si>
    <t>13031</t>
  </si>
  <si>
    <t>Ravels</t>
  </si>
  <si>
    <t>13035</t>
  </si>
  <si>
    <t>Rijkevorsel</t>
  </si>
  <si>
    <t>13037</t>
  </si>
  <si>
    <t>Turnhout</t>
  </si>
  <si>
    <t>13040</t>
  </si>
  <si>
    <t>Vosselaar</t>
  </si>
  <si>
    <t>13046</t>
  </si>
  <si>
    <t>Middenkempen</t>
  </si>
  <si>
    <t>Grobbendonk</t>
  </si>
  <si>
    <t>13010</t>
  </si>
  <si>
    <t>Herentals</t>
  </si>
  <si>
    <t>13011</t>
  </si>
  <si>
    <t>Herenthout</t>
  </si>
  <si>
    <t>13012</t>
  </si>
  <si>
    <t>Kasterlee</t>
  </si>
  <si>
    <t>13017</t>
  </si>
  <si>
    <t>Lille</t>
  </si>
  <si>
    <t>13019</t>
  </si>
  <si>
    <t>Olen</t>
  </si>
  <si>
    <t>13029</t>
  </si>
  <si>
    <t>Vorselaar</t>
  </si>
  <si>
    <t>13044</t>
  </si>
  <si>
    <t>Zuiderkempen</t>
  </si>
  <si>
    <t>Geel</t>
  </si>
  <si>
    <t>13008</t>
  </si>
  <si>
    <t>Herselt</t>
  </si>
  <si>
    <t>13013</t>
  </si>
  <si>
    <t>Hulshout</t>
  </si>
  <si>
    <t>13016</t>
  </si>
  <si>
    <t>Laakdal</t>
  </si>
  <si>
    <t>13053</t>
  </si>
  <si>
    <t>Meerhout</t>
  </si>
  <si>
    <t>13021</t>
  </si>
  <si>
    <t>Westerlo</t>
  </si>
  <si>
    <t>13049</t>
  </si>
  <si>
    <t>Haspengouw</t>
  </si>
  <si>
    <t>Borgloon</t>
  </si>
  <si>
    <t>73009</t>
  </si>
  <si>
    <t>Gingelom</t>
  </si>
  <si>
    <t>71017</t>
  </si>
  <si>
    <t>Heers</t>
  </si>
  <si>
    <t>73022</t>
  </si>
  <si>
    <t>Kortessem</t>
  </si>
  <si>
    <t>73040</t>
  </si>
  <si>
    <t>Nieuwerkerken</t>
  </si>
  <si>
    <t>71045</t>
  </si>
  <si>
    <t>Sint-Truiden</t>
  </si>
  <si>
    <t>71053</t>
  </si>
  <si>
    <t>Wellen</t>
  </si>
  <si>
    <t>73098</t>
  </si>
  <si>
    <t>Herkenrode</t>
  </si>
  <si>
    <t>Alken</t>
  </si>
  <si>
    <t>73001</t>
  </si>
  <si>
    <t>Diepenbeek</t>
  </si>
  <si>
    <t>71011</t>
  </si>
  <si>
    <t>Hasselt</t>
  </si>
  <si>
    <t>71022</t>
  </si>
  <si>
    <t>Herk-de-Stad</t>
  </si>
  <si>
    <t>71024</t>
  </si>
  <si>
    <t>Zonhoven</t>
  </si>
  <si>
    <t>71066</t>
  </si>
  <si>
    <t>MidWestLim</t>
  </si>
  <si>
    <t>Halen</t>
  </si>
  <si>
    <t>71020</t>
  </si>
  <si>
    <t>Heusden-Zolder</t>
  </si>
  <si>
    <t>71070</t>
  </si>
  <si>
    <t>Houthalen-Helchteren</t>
  </si>
  <si>
    <t>72039</t>
  </si>
  <si>
    <t>Lummen</t>
  </si>
  <si>
    <t>71037</t>
  </si>
  <si>
    <t>Noord-Limburg</t>
  </si>
  <si>
    <t>Bocholt</t>
  </si>
  <si>
    <t>72003</t>
  </si>
  <si>
    <t>Hamont-Achel</t>
  </si>
  <si>
    <t>72037</t>
  </si>
  <si>
    <t>Hechtel-Eksel</t>
  </si>
  <si>
    <t>72038</t>
  </si>
  <si>
    <t>Lommel</t>
  </si>
  <si>
    <t>72020</t>
  </si>
  <si>
    <t>Peer</t>
  </si>
  <si>
    <t>72030</t>
  </si>
  <si>
    <t>Pelt</t>
  </si>
  <si>
    <t>72043</t>
  </si>
  <si>
    <t>West-Limburg</t>
  </si>
  <si>
    <t>Beringen</t>
  </si>
  <si>
    <t>71004</t>
  </si>
  <si>
    <t>Ham</t>
  </si>
  <si>
    <t>71069</t>
  </si>
  <si>
    <t>Leopoldsburg</t>
  </si>
  <si>
    <t>71034</t>
  </si>
  <si>
    <t>Tessenderlo</t>
  </si>
  <si>
    <t>71057</t>
  </si>
  <si>
    <t>Kemp en Duin</t>
  </si>
  <si>
    <t>As</t>
  </si>
  <si>
    <t>71002</t>
  </si>
  <si>
    <t>Bree</t>
  </si>
  <si>
    <t>72004</t>
  </si>
  <si>
    <t>Genk</t>
  </si>
  <si>
    <t>71016</t>
  </si>
  <si>
    <t>Oudsbergen</t>
  </si>
  <si>
    <t>72042</t>
  </si>
  <si>
    <t>Zutendaal</t>
  </si>
  <si>
    <t>71067</t>
  </si>
  <si>
    <t>Maasland</t>
  </si>
  <si>
    <t>Dilsen-Stokkem</t>
  </si>
  <si>
    <t>72041</t>
  </si>
  <si>
    <t>Kinrooi</t>
  </si>
  <si>
    <t>72018</t>
  </si>
  <si>
    <t>Lanaken</t>
  </si>
  <si>
    <t>73042</t>
  </si>
  <si>
    <t>Maaseik</t>
  </si>
  <si>
    <t>72021</t>
  </si>
  <si>
    <t>Maasmechelen</t>
  </si>
  <si>
    <t>73107</t>
  </si>
  <si>
    <t>ZOLim</t>
  </si>
  <si>
    <t>Bilzen</t>
  </si>
  <si>
    <t>73006</t>
  </si>
  <si>
    <t>Herstappe</t>
  </si>
  <si>
    <t>73028</t>
  </si>
  <si>
    <t>Hoeselt</t>
  </si>
  <si>
    <t>73032</t>
  </si>
  <si>
    <t>Riemst</t>
  </si>
  <si>
    <t>73066</t>
  </si>
  <si>
    <t>Tongeren</t>
  </si>
  <si>
    <t>73083</t>
  </si>
  <si>
    <t>Voeren</t>
  </si>
  <si>
    <t>73109</t>
  </si>
  <si>
    <t>Dender</t>
  </si>
  <si>
    <t>Berlare</t>
  </si>
  <si>
    <t>42003</t>
  </si>
  <si>
    <t>Buggenhout</t>
  </si>
  <si>
    <t>42004</t>
  </si>
  <si>
    <t>Dendermonde</t>
  </si>
  <si>
    <t>42006</t>
  </si>
  <si>
    <t>Hamme</t>
  </si>
  <si>
    <t>42008</t>
  </si>
  <si>
    <t>Lebbeke</t>
  </si>
  <si>
    <t>42011</t>
  </si>
  <si>
    <t>Zele</t>
  </si>
  <si>
    <t>42028</t>
  </si>
  <si>
    <t>N-O-Waasland</t>
  </si>
  <si>
    <t>Beveren</t>
  </si>
  <si>
    <t>46003</t>
  </si>
  <si>
    <t>Kruibeke</t>
  </si>
  <si>
    <t>46013</t>
  </si>
  <si>
    <t>Sint-Gillis-Waas</t>
  </si>
  <si>
    <t>46020</t>
  </si>
  <si>
    <t>Stekene</t>
  </si>
  <si>
    <t>46024</t>
  </si>
  <si>
    <t>Zwijndrecht</t>
  </si>
  <si>
    <t>11056</t>
  </si>
  <si>
    <t>Z-W-Waasland</t>
  </si>
  <si>
    <t>Lokeren</t>
  </si>
  <si>
    <t>46014</t>
  </si>
  <si>
    <t>Moerbeke</t>
  </si>
  <si>
    <t>44045</t>
  </si>
  <si>
    <t>Sint-Niklaas</t>
  </si>
  <si>
    <t>46021</t>
  </si>
  <si>
    <t>Temse</t>
  </si>
  <si>
    <t>46025</t>
  </si>
  <si>
    <t>Waasmunster</t>
  </si>
  <si>
    <t>42023</t>
  </si>
  <si>
    <t>Gent</t>
  </si>
  <si>
    <t>44021</t>
  </si>
  <si>
    <t>Oost-Meetjesland</t>
  </si>
  <si>
    <t>Assenede</t>
  </si>
  <si>
    <t>43002</t>
  </si>
  <si>
    <t>Eeklo</t>
  </si>
  <si>
    <t>43005</t>
  </si>
  <si>
    <t>Evergem</t>
  </si>
  <si>
    <t>44019</t>
  </si>
  <si>
    <t>Kaprijke</t>
  </si>
  <si>
    <t>43007</t>
  </si>
  <si>
    <t>Sint-Laureins</t>
  </si>
  <si>
    <t>43014</t>
  </si>
  <si>
    <t>Zelzate</t>
  </si>
  <si>
    <t>43018</t>
  </si>
  <si>
    <t>Schelde en Leie</t>
  </si>
  <si>
    <t>De Pinte</t>
  </si>
  <si>
    <t>44012</t>
  </si>
  <si>
    <t>Deinze</t>
  </si>
  <si>
    <t>44083</t>
  </si>
  <si>
    <t>Nazareth</t>
  </si>
  <si>
    <t>44048</t>
  </si>
  <si>
    <t>Sint-Martens-Latem</t>
  </si>
  <si>
    <t>44064</t>
  </si>
  <si>
    <t>Zulte</t>
  </si>
  <si>
    <t>44081</t>
  </si>
  <si>
    <t>Scheldekracht</t>
  </si>
  <si>
    <t>Destelbergen</t>
  </si>
  <si>
    <t>44013</t>
  </si>
  <si>
    <t>Laarne</t>
  </si>
  <si>
    <t>42010</t>
  </si>
  <si>
    <t>Lochristi</t>
  </si>
  <si>
    <t>44034</t>
  </si>
  <si>
    <t>Melle</t>
  </si>
  <si>
    <t>44040</t>
  </si>
  <si>
    <t>Merelbeke</t>
  </si>
  <si>
    <t>44043</t>
  </si>
  <si>
    <t>Wachtebeke</t>
  </si>
  <si>
    <t>44073</t>
  </si>
  <si>
    <t>Wetteren</t>
  </si>
  <si>
    <t>42025</t>
  </si>
  <si>
    <t>Wichelen</t>
  </si>
  <si>
    <t>42026</t>
  </si>
  <si>
    <t>West-Meetjesland</t>
  </si>
  <si>
    <t>Aalter</t>
  </si>
  <si>
    <t>44084</t>
  </si>
  <si>
    <t>Lievegem</t>
  </si>
  <si>
    <t>44085</t>
  </si>
  <si>
    <t>Maldegem</t>
  </si>
  <si>
    <t>43010</t>
  </si>
  <si>
    <t>Dender Zuid</t>
  </si>
  <si>
    <t>Geraardsbergen</t>
  </si>
  <si>
    <t>41018</t>
  </si>
  <si>
    <t>Ninove</t>
  </si>
  <si>
    <t>41048</t>
  </si>
  <si>
    <t>Panacea</t>
  </si>
  <si>
    <t>Brakel</t>
  </si>
  <si>
    <t>45059</t>
  </si>
  <si>
    <t>Herzele</t>
  </si>
  <si>
    <t>41027</t>
  </si>
  <si>
    <t>Lierde</t>
  </si>
  <si>
    <t>45063</t>
  </si>
  <si>
    <t>Oosterzele</t>
  </si>
  <si>
    <t>44052</t>
  </si>
  <si>
    <t>Sint-Lievens-Houtem</t>
  </si>
  <si>
    <t>41063</t>
  </si>
  <si>
    <t>Zottegem</t>
  </si>
  <si>
    <t>41081</t>
  </si>
  <si>
    <t>Regio Aalst</t>
  </si>
  <si>
    <t>Aalst</t>
  </si>
  <si>
    <t>41002</t>
  </si>
  <si>
    <t>Denderleeuw</t>
  </si>
  <si>
    <t>41011</t>
  </si>
  <si>
    <t>Erpe-Mere</t>
  </si>
  <si>
    <t>41082</t>
  </si>
  <si>
    <t>Haaltert</t>
  </si>
  <si>
    <t>41024</t>
  </si>
  <si>
    <t>Lede</t>
  </si>
  <si>
    <t>41034</t>
  </si>
  <si>
    <t>Vlaamse Ardennen</t>
  </si>
  <si>
    <t>Gavere</t>
  </si>
  <si>
    <t>44020</t>
  </si>
  <si>
    <t>Horebeke</t>
  </si>
  <si>
    <t>45062</t>
  </si>
  <si>
    <t>Kluisbergen</t>
  </si>
  <si>
    <t>45060</t>
  </si>
  <si>
    <t>Kruisem</t>
  </si>
  <si>
    <t>45068</t>
  </si>
  <si>
    <t>Maarkedal</t>
  </si>
  <si>
    <t>45064</t>
  </si>
  <si>
    <t>Oudenaarde</t>
  </si>
  <si>
    <t>45035</t>
  </si>
  <si>
    <t>Ronse</t>
  </si>
  <si>
    <t>45041</t>
  </si>
  <si>
    <t>Wortegem-Petegem</t>
  </si>
  <si>
    <t>45061</t>
  </si>
  <si>
    <t>Zwalm</t>
  </si>
  <si>
    <t>45065</t>
  </si>
  <si>
    <t>Brugge</t>
  </si>
  <si>
    <t>31005</t>
  </si>
  <si>
    <t>Houtland en Polder</t>
  </si>
  <si>
    <t>Gistel</t>
  </si>
  <si>
    <t>35005</t>
  </si>
  <si>
    <t>Ichtegem</t>
  </si>
  <si>
    <t>35006</t>
  </si>
  <si>
    <t>Koekelare</t>
  </si>
  <si>
    <t>32010</t>
  </si>
  <si>
    <t>Kortemark</t>
  </si>
  <si>
    <t>32011</t>
  </si>
  <si>
    <t>Oudenburg</t>
  </si>
  <si>
    <t>35014</t>
  </si>
  <si>
    <t>Torhout</t>
  </si>
  <si>
    <t>31033</t>
  </si>
  <si>
    <t>Oostende-Bredene</t>
  </si>
  <si>
    <t>Bredene</t>
  </si>
  <si>
    <t>35002</t>
  </si>
  <si>
    <t>Oostende</t>
  </si>
  <si>
    <t>35013</t>
  </si>
  <si>
    <t>Oostkust</t>
  </si>
  <si>
    <t>Blankenberge</t>
  </si>
  <si>
    <t>31004</t>
  </si>
  <si>
    <t>Damme</t>
  </si>
  <si>
    <t>31006</t>
  </si>
  <si>
    <t>De Haan</t>
  </si>
  <si>
    <t>35029</t>
  </si>
  <si>
    <t>Knokke-Heist</t>
  </si>
  <si>
    <t>31043</t>
  </si>
  <si>
    <t>Zuienkerke</t>
  </si>
  <si>
    <t>31042</t>
  </si>
  <si>
    <t>WE40</t>
  </si>
  <si>
    <t>Beernem</t>
  </si>
  <si>
    <t>31003</t>
  </si>
  <si>
    <t>Jabbeke</t>
  </si>
  <si>
    <t>31012</t>
  </si>
  <si>
    <t>Oostkamp</t>
  </si>
  <si>
    <t>31022</t>
  </si>
  <si>
    <t>Zedelgem</t>
  </si>
  <si>
    <t>31040</t>
  </si>
  <si>
    <t>Westkust&amp;Polder</t>
  </si>
  <si>
    <t>Alveringem</t>
  </si>
  <si>
    <t>38002</t>
  </si>
  <si>
    <t>De Panne</t>
  </si>
  <si>
    <t>38008</t>
  </si>
  <si>
    <t>Diksmuide</t>
  </si>
  <si>
    <t>32003</t>
  </si>
  <si>
    <t>Koksijde</t>
  </si>
  <si>
    <t>38014</t>
  </si>
  <si>
    <t>Middelkerke</t>
  </si>
  <si>
    <t>35011</t>
  </si>
  <si>
    <t>Nieuwpoort</t>
  </si>
  <si>
    <t>38016</t>
  </si>
  <si>
    <t>Veurne</t>
  </si>
  <si>
    <t>38025</t>
  </si>
  <si>
    <t>Regio Menen</t>
  </si>
  <si>
    <t>Menen</t>
  </si>
  <si>
    <t>34027</t>
  </si>
  <si>
    <t>Regio Roeselare</t>
  </si>
  <si>
    <t>Ardooie</t>
  </si>
  <si>
    <t>37020</t>
  </si>
  <si>
    <t>Hooglede</t>
  </si>
  <si>
    <t>36006</t>
  </si>
  <si>
    <t>Ledegem</t>
  </si>
  <si>
    <t>36010</t>
  </si>
  <si>
    <t>Lichtervelde</t>
  </si>
  <si>
    <t>36011</t>
  </si>
  <si>
    <t>Moorslede</t>
  </si>
  <si>
    <t>36012</t>
  </si>
  <si>
    <t>Roeselare</t>
  </si>
  <si>
    <t>36015</t>
  </si>
  <si>
    <t>Staden</t>
  </si>
  <si>
    <t>36019</t>
  </si>
  <si>
    <t>RITS</t>
  </si>
  <si>
    <t>Dentergem</t>
  </si>
  <si>
    <t>37002</t>
  </si>
  <si>
    <t>Ingelmunster</t>
  </si>
  <si>
    <t>36007</t>
  </si>
  <si>
    <t>Izegem</t>
  </si>
  <si>
    <t>36008</t>
  </si>
  <si>
    <t>Lendelede</t>
  </si>
  <si>
    <t>34025</t>
  </si>
  <si>
    <t>Meulebeke</t>
  </si>
  <si>
    <t>37007</t>
  </si>
  <si>
    <t>Oostrozebeke</t>
  </si>
  <si>
    <t>37010</t>
  </si>
  <si>
    <t>Pittem</t>
  </si>
  <si>
    <t>37011</t>
  </si>
  <si>
    <t>Ruiselede</t>
  </si>
  <si>
    <t>37012</t>
  </si>
  <si>
    <t>Tielt</t>
  </si>
  <si>
    <t>37015</t>
  </si>
  <si>
    <t>Wingene</t>
  </si>
  <si>
    <t>37018</t>
  </si>
  <si>
    <t>Westhoek</t>
  </si>
  <si>
    <t>Heuvelland</t>
  </si>
  <si>
    <t>33039</t>
  </si>
  <si>
    <t>Houthulst</t>
  </si>
  <si>
    <t>32006</t>
  </si>
  <si>
    <t>Ieper</t>
  </si>
  <si>
    <t>33011</t>
  </si>
  <si>
    <t>Langemark-Poelkapelle</t>
  </si>
  <si>
    <t>33040</t>
  </si>
  <si>
    <t>Lo-Reninge</t>
  </si>
  <si>
    <t>32030</t>
  </si>
  <si>
    <t>Mesen</t>
  </si>
  <si>
    <t>33016</t>
  </si>
  <si>
    <t>Poperinge</t>
  </si>
  <si>
    <t>33021</t>
  </si>
  <si>
    <t>Vleteren</t>
  </si>
  <si>
    <t>33041</t>
  </si>
  <si>
    <t>Zonnebeke</t>
  </si>
  <si>
    <t>33037</t>
  </si>
  <si>
    <t>Regio Kortrijk</t>
  </si>
  <si>
    <t>Harelbeke</t>
  </si>
  <si>
    <t>34013</t>
  </si>
  <si>
    <t>Kortrijk</t>
  </si>
  <si>
    <t>34022</t>
  </si>
  <si>
    <t>Kuurne</t>
  </si>
  <si>
    <t>34023</t>
  </si>
  <si>
    <t>Wervik</t>
  </si>
  <si>
    <t>33029</t>
  </si>
  <si>
    <t>Wevelgem</t>
  </si>
  <si>
    <t>34041</t>
  </si>
  <si>
    <t>Regio Waregem</t>
  </si>
  <si>
    <t>Anzegem</t>
  </si>
  <si>
    <t>34002</t>
  </si>
  <si>
    <t>Avelgem</t>
  </si>
  <si>
    <t>34003</t>
  </si>
  <si>
    <t>Deerlijk</t>
  </si>
  <si>
    <t>34009</t>
  </si>
  <si>
    <t>Spiere-Helkijn</t>
  </si>
  <si>
    <t>34043</t>
  </si>
  <si>
    <t>Waregem</t>
  </si>
  <si>
    <t>34040</t>
  </si>
  <si>
    <t>Wielsbeke</t>
  </si>
  <si>
    <t>37017</t>
  </si>
  <si>
    <t>Zwevegem</t>
  </si>
  <si>
    <t>34042</t>
  </si>
  <si>
    <t>Totaal bevolkingscijfers zonder correctie voor Antwerpen</t>
  </si>
  <si>
    <t>Totaal bevolkingscijfers met correctie voor Antwerpen</t>
  </si>
  <si>
    <t>Inwoners</t>
  </si>
  <si>
    <t>Brussel</t>
  </si>
  <si>
    <t>Incentive (0,435€ per inwoner)</t>
  </si>
  <si>
    <t>25%</t>
  </si>
  <si>
    <t>50%</t>
  </si>
  <si>
    <t>Totaal</t>
  </si>
  <si>
    <t xml:space="preserve"> Bevolkingsaantal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</si>
</sst>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quotePrefix="1" applyFont="1" applyAlignment="1">
      <alignment horizontal="left"/>
    </xf>
    <xf numFmtId="0" fontId="1" fillId="0" borderId="0" xfId="0" quotePrefix="1" applyFont="1" applyAlignment="1">
      <alignment horizontal="left" vertical="top"/>
    </xf>
    <xf numFmtId="3" fontId="1" fillId="0" borderId="0" xfId="0" applyNumberFormat="1" applyFont="1" applyAlignment="1">
      <alignment vertical="center"/>
    </xf>
    <xf numFmtId="0" fontId="1" fillId="0" borderId="0" xfId="0" quotePrefix="1" applyFont="1" applyAlignment="1">
      <alignment vertical="top"/>
    </xf>
    <xf numFmtId="0" fontId="1" fillId="0" borderId="0" xfId="0" quotePrefix="1" applyNumberFormat="1" applyFont="1" applyAlignment="1">
      <alignment vertical="top"/>
    </xf>
    <xf numFmtId="0" fontId="0" fillId="0" borderId="0" xfId="0" applyAlignment="1">
      <alignment wrapText="1"/>
    </xf>
    <xf numFmtId="9" fontId="0" fillId="0" borderId="0" xfId="0" applyNumberFormat="1" applyAlignment="1">
      <alignment wrapText="1"/>
    </xf>
    <xf numFmtId="165" fontId="0" fillId="0" borderId="0" xfId="1" applyNumberFormat="1" applyFont="1"/>
    <xf numFmtId="0" fontId="1" fillId="0" borderId="0" xfId="0" quotePrefix="1" applyFont="1" applyAlignment="1">
      <alignment horizontal="left" vertical="top"/>
    </xf>
    <xf numFmtId="0" fontId="1" fillId="0" borderId="0" xfId="0" applyFont="1" applyAlignment="1"/>
  </cellXfs>
  <cellStyles count="2">
    <cellStyle name="Komma" xfId="1" builtinId="3"/>
    <cellStyle name="Standaard" xfId="0" builtinId="0"/>
  </cellStyles>
  <dxfs count="11"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numFmt numFmtId="165" formatCode="_-* #,##0_-;\-* #,##0_-;_-* &quot;-&quot;??_-;_-@_-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3" formatCode="#,##0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27BC05-E84A-4230-A28F-7A9FE31003CB}" name="Tabel1" displayName="Tabel1" ref="A1:E314" totalsRowShown="0" headerRowDxfId="10">
  <autoFilter ref="A1:E314" xr:uid="{7BFFE1EE-BC62-43DC-9485-9AE2066FAC6E}"/>
  <tableColumns count="5">
    <tableColumn id="1" xr3:uid="{D562C544-8517-479D-89E9-3226078CBDD5}" name="Regionale Zorgzone" dataDxfId="9"/>
    <tableColumn id="2" xr3:uid="{34E3A34B-02CD-4ACF-AD9C-227FB89CE584}" name="Eerstelijnszone" dataDxfId="8"/>
    <tableColumn id="3" xr3:uid="{873DF238-BA2D-458E-A006-605688924872}" name="Hoofdgemeente" dataDxfId="7"/>
    <tableColumn id="4" xr3:uid="{3901B63E-DE91-4C39-A77D-C99D1D093C4E}" name="NIS-code vanaf 2019" dataDxfId="6"/>
    <tableColumn id="5" xr3:uid="{2BD7C6D5-1BA5-4AE7-881C-BCD10C6D6C97}" name="Inwoners" dataDxfId="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E61040B-0570-49AC-AFC5-6CDED37A8190}" name="Tabel4" displayName="Tabel4" ref="A1:E62" totalsRowCount="1" headerRowDxfId="4">
  <autoFilter ref="A1:E61" xr:uid="{196969A2-E9D5-4BFD-9270-2F4DA0A2EAB9}"/>
  <tableColumns count="5">
    <tableColumn id="1" xr3:uid="{3C2DE262-7700-4EF2-A1A7-E47AC26E4592}" name="Eerstelijnszone" totalsRowLabel="Totaal"/>
    <tableColumn id="2" xr3:uid="{3B6F5465-B461-4B36-B1AA-8B895A4828D9}" name=" Bevolkingsaantal" totalsRowFunction="sum" dataDxfId="3" dataCellStyle="Komma"/>
    <tableColumn id="3" xr3:uid="{E815BE2E-6EA5-4055-A0C5-A423746C9015}" name="25%" dataDxfId="2" dataCellStyle="Komma">
      <calculatedColumnFormula>ROUND(B2*C$1,0)</calculatedColumnFormula>
    </tableColumn>
    <tableColumn id="4" xr3:uid="{292F2475-231B-43BE-98B4-FEDED72B604F}" name="50%" dataDxfId="1" dataCellStyle="Komma">
      <calculatedColumnFormula>ROUND(B2*D$1,0)</calculatedColumnFormula>
    </tableColumn>
    <tableColumn id="5" xr3:uid="{CCF844CB-EE25-47F1-AB0F-9F583A1713AD}" name="Incentive (0,435€ per inwoner)" totalsRowFunction="sum" dataDxfId="0" dataCellStyle="Komma">
      <calculatedColumnFormula>ROUND(B2*0.0435,0)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87DBD-9A6F-48CA-BD80-B71419BFE80D}">
  <dimension ref="A1:E317"/>
  <sheetViews>
    <sheetView topLeftCell="A28" workbookViewId="0">
      <selection activeCell="A14" sqref="A14"/>
    </sheetView>
  </sheetViews>
  <sheetFormatPr defaultColWidth="9.140625" defaultRowHeight="15" x14ac:dyDescent="0.2"/>
  <cols>
    <col min="1" max="1" width="23.7109375" style="1" customWidth="1"/>
    <col min="2" max="2" width="26" style="1" bestFit="1" customWidth="1"/>
    <col min="3" max="3" width="19.42578125" style="1" customWidth="1"/>
    <col min="4" max="4" width="24.28515625" style="1" customWidth="1"/>
    <col min="5" max="5" width="12.42578125" style="1" customWidth="1"/>
    <col min="6" max="16384" width="9.140625" style="1"/>
  </cols>
  <sheetData>
    <row r="1" spans="1:5" x14ac:dyDescent="0.2">
      <c r="A1" s="3" t="s">
        <v>0</v>
      </c>
      <c r="B1" s="3" t="s">
        <v>1</v>
      </c>
      <c r="C1" s="3" t="s">
        <v>2</v>
      </c>
      <c r="D1" s="3" t="s">
        <v>3</v>
      </c>
      <c r="E1" s="1" t="s">
        <v>662</v>
      </c>
    </row>
    <row r="2" spans="1:5" x14ac:dyDescent="0.2">
      <c r="A2" s="7">
        <v>2</v>
      </c>
      <c r="B2" s="6" t="s">
        <v>4</v>
      </c>
      <c r="C2" s="4" t="s">
        <v>5</v>
      </c>
      <c r="D2" s="4" t="s">
        <v>6</v>
      </c>
      <c r="E2" s="5">
        <v>30115</v>
      </c>
    </row>
    <row r="3" spans="1:5" x14ac:dyDescent="0.2">
      <c r="A3" s="2">
        <v>2</v>
      </c>
      <c r="B3" s="6" t="s">
        <v>4</v>
      </c>
      <c r="C3" s="4" t="s">
        <v>7</v>
      </c>
      <c r="D3" s="4" t="s">
        <v>8</v>
      </c>
      <c r="E3" s="5">
        <v>10114</v>
      </c>
    </row>
    <row r="4" spans="1:5" x14ac:dyDescent="0.2">
      <c r="A4" s="7">
        <v>2</v>
      </c>
      <c r="B4" s="6" t="s">
        <v>4</v>
      </c>
      <c r="C4" s="4" t="s">
        <v>9</v>
      </c>
      <c r="D4" s="4" t="s">
        <v>10</v>
      </c>
      <c r="E4" s="5">
        <v>6306</v>
      </c>
    </row>
    <row r="5" spans="1:5" x14ac:dyDescent="0.2">
      <c r="A5" s="2">
        <v>2</v>
      </c>
      <c r="B5" s="6" t="s">
        <v>4</v>
      </c>
      <c r="C5" s="4" t="s">
        <v>11</v>
      </c>
      <c r="D5" s="4" t="s">
        <v>12</v>
      </c>
      <c r="E5" s="5">
        <v>23998</v>
      </c>
    </row>
    <row r="6" spans="1:5" x14ac:dyDescent="0.2">
      <c r="A6" s="7">
        <v>2</v>
      </c>
      <c r="B6" s="6" t="s">
        <v>4</v>
      </c>
      <c r="C6" s="4" t="s">
        <v>13</v>
      </c>
      <c r="D6" s="4" t="s">
        <v>14</v>
      </c>
      <c r="E6" s="5">
        <v>23029</v>
      </c>
    </row>
    <row r="7" spans="1:5" x14ac:dyDescent="0.2">
      <c r="A7" s="2">
        <v>2</v>
      </c>
      <c r="B7" s="6" t="s">
        <v>4</v>
      </c>
      <c r="C7" s="4" t="s">
        <v>15</v>
      </c>
      <c r="D7" s="4" t="s">
        <v>16</v>
      </c>
      <c r="E7" s="5">
        <v>10747</v>
      </c>
    </row>
    <row r="8" spans="1:5" x14ac:dyDescent="0.2">
      <c r="A8" s="7">
        <v>2</v>
      </c>
      <c r="B8" s="6" t="s">
        <v>17</v>
      </c>
      <c r="C8" s="4" t="s">
        <v>18</v>
      </c>
      <c r="D8" s="4" t="s">
        <v>19</v>
      </c>
      <c r="E8" s="5">
        <v>11321</v>
      </c>
    </row>
    <row r="9" spans="1:5" x14ac:dyDescent="0.2">
      <c r="A9" s="2">
        <v>2</v>
      </c>
      <c r="B9" s="6" t="s">
        <v>17</v>
      </c>
      <c r="C9" s="4" t="s">
        <v>20</v>
      </c>
      <c r="D9" s="4" t="s">
        <v>21</v>
      </c>
      <c r="E9" s="5">
        <v>13730</v>
      </c>
    </row>
    <row r="10" spans="1:5" x14ac:dyDescent="0.2">
      <c r="A10" s="7">
        <v>2</v>
      </c>
      <c r="B10" s="6" t="s">
        <v>17</v>
      </c>
      <c r="C10" s="4" t="s">
        <v>22</v>
      </c>
      <c r="D10" s="4" t="s">
        <v>23</v>
      </c>
      <c r="E10" s="5">
        <v>25403</v>
      </c>
    </row>
    <row r="11" spans="1:5" x14ac:dyDescent="0.2">
      <c r="A11" s="2">
        <v>2</v>
      </c>
      <c r="B11" s="6" t="s">
        <v>17</v>
      </c>
      <c r="C11" s="4" t="s">
        <v>24</v>
      </c>
      <c r="D11" s="4" t="s">
        <v>25</v>
      </c>
      <c r="E11" s="5">
        <v>22422</v>
      </c>
    </row>
    <row r="12" spans="1:5" x14ac:dyDescent="0.2">
      <c r="A12" s="7">
        <v>2</v>
      </c>
      <c r="B12" s="6" t="s">
        <v>17</v>
      </c>
      <c r="C12" s="4" t="s">
        <v>26</v>
      </c>
      <c r="D12" s="4" t="s">
        <v>27</v>
      </c>
      <c r="E12" s="5">
        <v>14258</v>
      </c>
    </row>
    <row r="13" spans="1:5" x14ac:dyDescent="0.2">
      <c r="A13" s="2">
        <v>2</v>
      </c>
      <c r="B13" s="6" t="s">
        <v>17</v>
      </c>
      <c r="C13" s="4" t="s">
        <v>28</v>
      </c>
      <c r="D13" s="4" t="s">
        <v>29</v>
      </c>
      <c r="E13" s="5">
        <v>34368</v>
      </c>
    </row>
    <row r="14" spans="1:5" x14ac:dyDescent="0.2">
      <c r="A14" s="7">
        <v>2</v>
      </c>
      <c r="B14" s="4" t="s">
        <v>30</v>
      </c>
      <c r="C14" s="4" t="s">
        <v>30</v>
      </c>
      <c r="D14" s="4" t="s">
        <v>31</v>
      </c>
      <c r="E14" s="5">
        <v>101624</v>
      </c>
    </row>
    <row r="15" spans="1:5" x14ac:dyDescent="0.2">
      <c r="A15" s="2">
        <v>2</v>
      </c>
      <c r="B15" s="6" t="s">
        <v>32</v>
      </c>
      <c r="C15" s="4" t="s">
        <v>33</v>
      </c>
      <c r="D15" s="4" t="s">
        <v>34</v>
      </c>
      <c r="E15" s="5">
        <v>12516</v>
      </c>
    </row>
    <row r="16" spans="1:5" x14ac:dyDescent="0.2">
      <c r="A16" s="7">
        <v>2</v>
      </c>
      <c r="B16" s="6" t="s">
        <v>32</v>
      </c>
      <c r="C16" s="4" t="s">
        <v>35</v>
      </c>
      <c r="D16" s="4" t="s">
        <v>36</v>
      </c>
      <c r="E16" s="5">
        <v>14577</v>
      </c>
    </row>
    <row r="17" spans="1:5" x14ac:dyDescent="0.2">
      <c r="A17" s="2">
        <v>2</v>
      </c>
      <c r="B17" s="6" t="s">
        <v>32</v>
      </c>
      <c r="C17" s="4" t="s">
        <v>37</v>
      </c>
      <c r="D17" s="4" t="s">
        <v>38</v>
      </c>
      <c r="E17" s="5">
        <v>10019</v>
      </c>
    </row>
    <row r="18" spans="1:5" x14ac:dyDescent="0.2">
      <c r="A18" s="7">
        <v>2</v>
      </c>
      <c r="B18" s="6" t="s">
        <v>32</v>
      </c>
      <c r="C18" s="4" t="s">
        <v>39</v>
      </c>
      <c r="D18" s="4" t="s">
        <v>40</v>
      </c>
      <c r="E18" s="5">
        <v>12850</v>
      </c>
    </row>
    <row r="19" spans="1:5" x14ac:dyDescent="0.2">
      <c r="A19" s="2">
        <v>2</v>
      </c>
      <c r="B19" s="6" t="s">
        <v>32</v>
      </c>
      <c r="C19" s="4" t="s">
        <v>41</v>
      </c>
      <c r="D19" s="4" t="s">
        <v>42</v>
      </c>
      <c r="E19" s="5">
        <v>16793</v>
      </c>
    </row>
    <row r="20" spans="1:5" x14ac:dyDescent="0.2">
      <c r="A20" s="7">
        <v>2</v>
      </c>
      <c r="B20" s="6" t="s">
        <v>32</v>
      </c>
      <c r="C20" s="4" t="s">
        <v>43</v>
      </c>
      <c r="D20" s="4" t="s">
        <v>44</v>
      </c>
      <c r="E20" s="5">
        <v>14914</v>
      </c>
    </row>
    <row r="21" spans="1:5" x14ac:dyDescent="0.2">
      <c r="A21" s="2">
        <v>2</v>
      </c>
      <c r="B21" s="6" t="s">
        <v>45</v>
      </c>
      <c r="C21" s="4" t="s">
        <v>46</v>
      </c>
      <c r="D21" s="4" t="s">
        <v>47</v>
      </c>
      <c r="E21" s="5">
        <v>10007</v>
      </c>
    </row>
    <row r="22" spans="1:5" x14ac:dyDescent="0.2">
      <c r="A22" s="7">
        <v>2</v>
      </c>
      <c r="B22" s="6" t="s">
        <v>45</v>
      </c>
      <c r="C22" s="4" t="s">
        <v>48</v>
      </c>
      <c r="D22" s="4" t="s">
        <v>49</v>
      </c>
      <c r="E22" s="5">
        <v>10083</v>
      </c>
    </row>
    <row r="23" spans="1:5" x14ac:dyDescent="0.2">
      <c r="A23" s="2">
        <v>2</v>
      </c>
      <c r="B23" s="6" t="s">
        <v>45</v>
      </c>
      <c r="C23" s="4" t="s">
        <v>50</v>
      </c>
      <c r="D23" s="4" t="s">
        <v>51</v>
      </c>
      <c r="E23" s="5">
        <v>21682</v>
      </c>
    </row>
    <row r="24" spans="1:5" x14ac:dyDescent="0.2">
      <c r="A24" s="7">
        <v>2</v>
      </c>
      <c r="B24" s="6" t="s">
        <v>45</v>
      </c>
      <c r="C24" s="4" t="s">
        <v>52</v>
      </c>
      <c r="D24" s="4" t="s">
        <v>53</v>
      </c>
      <c r="E24" s="5">
        <v>9921</v>
      </c>
    </row>
    <row r="25" spans="1:5" x14ac:dyDescent="0.2">
      <c r="A25" s="2">
        <v>2</v>
      </c>
      <c r="B25" s="6" t="s">
        <v>45</v>
      </c>
      <c r="C25" s="4" t="s">
        <v>54</v>
      </c>
      <c r="D25" s="4" t="s">
        <v>55</v>
      </c>
      <c r="E25" s="5">
        <v>20279</v>
      </c>
    </row>
    <row r="26" spans="1:5" x14ac:dyDescent="0.2">
      <c r="A26" s="7">
        <v>2</v>
      </c>
      <c r="B26" s="6" t="s">
        <v>45</v>
      </c>
      <c r="C26" s="4" t="s">
        <v>56</v>
      </c>
      <c r="D26" s="4" t="s">
        <v>57</v>
      </c>
      <c r="E26" s="5">
        <v>14559</v>
      </c>
    </row>
    <row r="27" spans="1:5" x14ac:dyDescent="0.2">
      <c r="A27" s="2">
        <v>2</v>
      </c>
      <c r="B27" s="6" t="s">
        <v>45</v>
      </c>
      <c r="C27" s="4" t="s">
        <v>58</v>
      </c>
      <c r="D27" s="4" t="s">
        <v>59</v>
      </c>
      <c r="E27" s="5">
        <v>11112</v>
      </c>
    </row>
    <row r="28" spans="1:5" x14ac:dyDescent="0.2">
      <c r="A28" s="7">
        <v>2</v>
      </c>
      <c r="B28" s="6" t="s">
        <v>60</v>
      </c>
      <c r="C28" s="4" t="s">
        <v>61</v>
      </c>
      <c r="D28" s="4" t="s">
        <v>62</v>
      </c>
      <c r="E28" s="5">
        <v>8242</v>
      </c>
    </row>
    <row r="29" spans="1:5" x14ac:dyDescent="0.2">
      <c r="A29" s="2">
        <v>2</v>
      </c>
      <c r="B29" s="6" t="s">
        <v>60</v>
      </c>
      <c r="C29" s="4" t="s">
        <v>63</v>
      </c>
      <c r="D29" s="4" t="s">
        <v>64</v>
      </c>
      <c r="E29" s="5">
        <v>6118</v>
      </c>
    </row>
    <row r="30" spans="1:5" x14ac:dyDescent="0.2">
      <c r="A30" s="7">
        <v>2</v>
      </c>
      <c r="B30" s="6" t="s">
        <v>60</v>
      </c>
      <c r="C30" s="4" t="s">
        <v>65</v>
      </c>
      <c r="D30" s="4" t="s">
        <v>66</v>
      </c>
      <c r="E30" s="5">
        <v>5271</v>
      </c>
    </row>
    <row r="31" spans="1:5" x14ac:dyDescent="0.2">
      <c r="A31" s="2">
        <v>2</v>
      </c>
      <c r="B31" s="6" t="s">
        <v>60</v>
      </c>
      <c r="C31" s="4" t="s">
        <v>67</v>
      </c>
      <c r="D31" s="4" t="s">
        <v>68</v>
      </c>
      <c r="E31" s="5">
        <v>6886</v>
      </c>
    </row>
    <row r="32" spans="1:5" x14ac:dyDescent="0.2">
      <c r="A32" s="7">
        <v>2</v>
      </c>
      <c r="B32" s="6" t="s">
        <v>60</v>
      </c>
      <c r="C32" s="4" t="s">
        <v>69</v>
      </c>
      <c r="D32" s="4" t="s">
        <v>70</v>
      </c>
      <c r="E32" s="5">
        <v>7875</v>
      </c>
    </row>
    <row r="33" spans="1:5" x14ac:dyDescent="0.2">
      <c r="A33" s="2">
        <v>2</v>
      </c>
      <c r="B33" s="6" t="s">
        <v>60</v>
      </c>
      <c r="C33" s="4" t="s">
        <v>71</v>
      </c>
      <c r="D33" s="4" t="s">
        <v>72</v>
      </c>
      <c r="E33" s="5">
        <v>15951</v>
      </c>
    </row>
    <row r="34" spans="1:5" x14ac:dyDescent="0.2">
      <c r="A34" s="7">
        <v>2</v>
      </c>
      <c r="B34" s="6" t="s">
        <v>60</v>
      </c>
      <c r="C34" s="4" t="s">
        <v>73</v>
      </c>
      <c r="D34" s="4" t="s">
        <v>74</v>
      </c>
      <c r="E34" s="5">
        <v>7269</v>
      </c>
    </row>
    <row r="35" spans="1:5" x14ac:dyDescent="0.2">
      <c r="A35" s="2">
        <v>2</v>
      </c>
      <c r="B35" s="6" t="s">
        <v>60</v>
      </c>
      <c r="C35" s="4" t="s">
        <v>75</v>
      </c>
      <c r="D35" s="4" t="s">
        <v>76</v>
      </c>
      <c r="E35" s="5">
        <v>34975</v>
      </c>
    </row>
    <row r="36" spans="1:5" x14ac:dyDescent="0.2">
      <c r="A36" s="7">
        <v>2</v>
      </c>
      <c r="B36" s="6" t="s">
        <v>60</v>
      </c>
      <c r="C36" s="4" t="s">
        <v>77</v>
      </c>
      <c r="D36" s="4" t="s">
        <v>78</v>
      </c>
      <c r="E36" s="5">
        <v>8480</v>
      </c>
    </row>
    <row r="37" spans="1:5" x14ac:dyDescent="0.2">
      <c r="A37" s="6">
        <v>3</v>
      </c>
      <c r="B37" s="6" t="s">
        <v>79</v>
      </c>
      <c r="C37" s="4" t="s">
        <v>80</v>
      </c>
      <c r="D37" s="4" t="s">
        <v>81</v>
      </c>
      <c r="E37" s="5">
        <v>13228</v>
      </c>
    </row>
    <row r="38" spans="1:5" x14ac:dyDescent="0.2">
      <c r="A38" s="2">
        <v>3</v>
      </c>
      <c r="B38" s="6" t="s">
        <v>79</v>
      </c>
      <c r="C38" s="4" t="s">
        <v>82</v>
      </c>
      <c r="D38" s="4" t="s">
        <v>83</v>
      </c>
      <c r="E38" s="5">
        <v>33158</v>
      </c>
    </row>
    <row r="39" spans="1:5" x14ac:dyDescent="0.2">
      <c r="A39" s="6">
        <v>3</v>
      </c>
      <c r="B39" s="6" t="s">
        <v>79</v>
      </c>
      <c r="C39" s="4" t="s">
        <v>84</v>
      </c>
      <c r="D39" s="4" t="s">
        <v>85</v>
      </c>
      <c r="E39" s="5">
        <v>13295</v>
      </c>
    </row>
    <row r="40" spans="1:5" x14ac:dyDescent="0.2">
      <c r="A40" s="2">
        <v>3</v>
      </c>
      <c r="B40" s="6" t="s">
        <v>79</v>
      </c>
      <c r="C40" s="4" t="s">
        <v>86</v>
      </c>
      <c r="D40" s="4" t="s">
        <v>87</v>
      </c>
      <c r="E40" s="5">
        <v>16583</v>
      </c>
    </row>
    <row r="41" spans="1:5" x14ac:dyDescent="0.2">
      <c r="A41" s="6">
        <v>3</v>
      </c>
      <c r="B41" s="6" t="s">
        <v>79</v>
      </c>
      <c r="C41" s="4" t="s">
        <v>88</v>
      </c>
      <c r="D41" s="4" t="s">
        <v>89</v>
      </c>
      <c r="E41" s="5">
        <v>14547</v>
      </c>
    </row>
    <row r="42" spans="1:5" x14ac:dyDescent="0.2">
      <c r="A42" s="2">
        <v>3</v>
      </c>
      <c r="B42" s="6" t="s">
        <v>90</v>
      </c>
      <c r="C42" s="4" t="s">
        <v>91</v>
      </c>
      <c r="D42" s="4" t="s">
        <v>92</v>
      </c>
      <c r="E42" s="5">
        <v>11972</v>
      </c>
    </row>
    <row r="43" spans="1:5" x14ac:dyDescent="0.2">
      <c r="A43" s="6">
        <v>3</v>
      </c>
      <c r="B43" s="6" t="s">
        <v>90</v>
      </c>
      <c r="C43" s="4" t="s">
        <v>93</v>
      </c>
      <c r="D43" s="4" t="s">
        <v>94</v>
      </c>
      <c r="E43" s="5">
        <v>15469</v>
      </c>
    </row>
    <row r="44" spans="1:5" x14ac:dyDescent="0.2">
      <c r="A44" s="2">
        <v>3</v>
      </c>
      <c r="B44" s="6" t="s">
        <v>90</v>
      </c>
      <c r="C44" s="4" t="s">
        <v>95</v>
      </c>
      <c r="D44" s="4" t="s">
        <v>96</v>
      </c>
      <c r="E44" s="5">
        <v>12135</v>
      </c>
    </row>
    <row r="45" spans="1:5" x14ac:dyDescent="0.2">
      <c r="A45" s="6">
        <v>3</v>
      </c>
      <c r="B45" s="6" t="s">
        <v>90</v>
      </c>
      <c r="C45" s="4" t="s">
        <v>97</v>
      </c>
      <c r="D45" s="4" t="s">
        <v>98</v>
      </c>
      <c r="E45" s="5">
        <v>44727</v>
      </c>
    </row>
    <row r="46" spans="1:5" x14ac:dyDescent="0.2">
      <c r="A46" s="2">
        <v>3</v>
      </c>
      <c r="B46" s="6" t="s">
        <v>90</v>
      </c>
      <c r="C46" s="4" t="s">
        <v>99</v>
      </c>
      <c r="D46" s="4" t="s">
        <v>100</v>
      </c>
      <c r="E46" s="5">
        <v>23358</v>
      </c>
    </row>
    <row r="47" spans="1:5" x14ac:dyDescent="0.2">
      <c r="A47" s="6">
        <v>3</v>
      </c>
      <c r="B47" s="6" t="s">
        <v>101</v>
      </c>
      <c r="C47" s="4" t="s">
        <v>102</v>
      </c>
      <c r="D47" s="4" t="s">
        <v>103</v>
      </c>
      <c r="E47" s="5">
        <v>2159</v>
      </c>
    </row>
    <row r="48" spans="1:5" x14ac:dyDescent="0.2">
      <c r="A48" s="2">
        <v>3</v>
      </c>
      <c r="B48" s="6" t="s">
        <v>101</v>
      </c>
      <c r="C48" s="4" t="s">
        <v>104</v>
      </c>
      <c r="D48" s="4" t="s">
        <v>105</v>
      </c>
      <c r="E48" s="5">
        <v>42847</v>
      </c>
    </row>
    <row r="49" spans="1:5" x14ac:dyDescent="0.2">
      <c r="A49" s="6">
        <v>3</v>
      </c>
      <c r="B49" s="6" t="s">
        <v>101</v>
      </c>
      <c r="C49" s="4" t="s">
        <v>106</v>
      </c>
      <c r="D49" s="4" t="s">
        <v>107</v>
      </c>
      <c r="E49" s="5">
        <v>8746</v>
      </c>
    </row>
    <row r="50" spans="1:5" x14ac:dyDescent="0.2">
      <c r="A50" s="2">
        <v>3</v>
      </c>
      <c r="B50" s="6" t="s">
        <v>101</v>
      </c>
      <c r="C50" s="4" t="s">
        <v>108</v>
      </c>
      <c r="D50" s="4" t="s">
        <v>109</v>
      </c>
      <c r="E50" s="5">
        <v>9170</v>
      </c>
    </row>
    <row r="51" spans="1:5" x14ac:dyDescent="0.2">
      <c r="A51" s="6">
        <v>3</v>
      </c>
      <c r="B51" s="6" t="s">
        <v>101</v>
      </c>
      <c r="C51" s="4" t="s">
        <v>110</v>
      </c>
      <c r="D51" s="4" t="s">
        <v>111</v>
      </c>
      <c r="E51" s="5">
        <v>6665</v>
      </c>
    </row>
    <row r="52" spans="1:5" x14ac:dyDescent="0.2">
      <c r="A52" s="2">
        <v>3</v>
      </c>
      <c r="B52" s="6" t="s">
        <v>101</v>
      </c>
      <c r="C52" s="4" t="s">
        <v>112</v>
      </c>
      <c r="D52" s="4" t="s">
        <v>113</v>
      </c>
      <c r="E52" s="5">
        <v>9074</v>
      </c>
    </row>
    <row r="53" spans="1:5" x14ac:dyDescent="0.2">
      <c r="A53" s="6">
        <v>3</v>
      </c>
      <c r="B53" s="6" t="s">
        <v>101</v>
      </c>
      <c r="C53" s="4" t="s">
        <v>114</v>
      </c>
      <c r="D53" s="4" t="s">
        <v>115</v>
      </c>
      <c r="E53" s="5">
        <v>11631</v>
      </c>
    </row>
    <row r="54" spans="1:5" x14ac:dyDescent="0.2">
      <c r="A54" s="2">
        <v>3</v>
      </c>
      <c r="B54" s="6" t="s">
        <v>101</v>
      </c>
      <c r="C54" s="4" t="s">
        <v>116</v>
      </c>
      <c r="D54" s="4" t="s">
        <v>117</v>
      </c>
      <c r="E54" s="5">
        <v>15746</v>
      </c>
    </row>
    <row r="55" spans="1:5" x14ac:dyDescent="0.2">
      <c r="A55" s="6">
        <v>3</v>
      </c>
      <c r="B55" s="6" t="s">
        <v>118</v>
      </c>
      <c r="C55" s="4" t="s">
        <v>119</v>
      </c>
      <c r="D55" s="4" t="s">
        <v>120</v>
      </c>
      <c r="E55" s="5">
        <v>37542</v>
      </c>
    </row>
    <row r="56" spans="1:5" x14ac:dyDescent="0.2">
      <c r="A56" s="2">
        <v>3</v>
      </c>
      <c r="B56" s="6" t="s">
        <v>118</v>
      </c>
      <c r="C56" s="4" t="s">
        <v>121</v>
      </c>
      <c r="D56" s="4" t="s">
        <v>122</v>
      </c>
      <c r="E56" s="5">
        <v>9413</v>
      </c>
    </row>
    <row r="57" spans="1:5" x14ac:dyDescent="0.2">
      <c r="A57" s="6">
        <v>3</v>
      </c>
      <c r="B57" s="6" t="s">
        <v>118</v>
      </c>
      <c r="C57" s="4" t="s">
        <v>123</v>
      </c>
      <c r="D57" s="4" t="s">
        <v>124</v>
      </c>
      <c r="E57" s="5">
        <v>18749</v>
      </c>
    </row>
    <row r="58" spans="1:5" x14ac:dyDescent="0.2">
      <c r="A58" s="2">
        <v>3</v>
      </c>
      <c r="B58" s="6" t="s">
        <v>118</v>
      </c>
      <c r="C58" s="4" t="s">
        <v>125</v>
      </c>
      <c r="D58" s="4" t="s">
        <v>126</v>
      </c>
      <c r="E58" s="5">
        <v>19411</v>
      </c>
    </row>
    <row r="59" spans="1:5" x14ac:dyDescent="0.2">
      <c r="A59" s="6">
        <v>3</v>
      </c>
      <c r="B59" s="6" t="s">
        <v>118</v>
      </c>
      <c r="C59" s="4" t="s">
        <v>127</v>
      </c>
      <c r="D59" s="4" t="s">
        <v>128</v>
      </c>
      <c r="E59" s="5">
        <v>16491</v>
      </c>
    </row>
    <row r="60" spans="1:5" x14ac:dyDescent="0.2">
      <c r="A60" s="2">
        <v>3</v>
      </c>
      <c r="B60" s="6" t="s">
        <v>129</v>
      </c>
      <c r="C60" s="4" t="s">
        <v>130</v>
      </c>
      <c r="D60" s="4" t="s">
        <v>131</v>
      </c>
      <c r="E60" s="5">
        <v>25251</v>
      </c>
    </row>
    <row r="61" spans="1:5" x14ac:dyDescent="0.2">
      <c r="A61" s="6">
        <v>3</v>
      </c>
      <c r="B61" s="6" t="s">
        <v>129</v>
      </c>
      <c r="C61" s="4" t="s">
        <v>132</v>
      </c>
      <c r="D61" s="4" t="s">
        <v>133</v>
      </c>
      <c r="E61" s="5">
        <v>5689</v>
      </c>
    </row>
    <row r="62" spans="1:5" x14ac:dyDescent="0.2">
      <c r="A62" s="2">
        <v>3</v>
      </c>
      <c r="B62" s="6" t="s">
        <v>129</v>
      </c>
      <c r="C62" s="4" t="s">
        <v>134</v>
      </c>
      <c r="D62" s="4" t="s">
        <v>135</v>
      </c>
      <c r="E62" s="5">
        <v>39540</v>
      </c>
    </row>
    <row r="63" spans="1:5" x14ac:dyDescent="0.2">
      <c r="A63" s="6">
        <v>3</v>
      </c>
      <c r="B63" s="6" t="s">
        <v>129</v>
      </c>
      <c r="C63" s="4" t="s">
        <v>136</v>
      </c>
      <c r="D63" s="4" t="s">
        <v>137</v>
      </c>
      <c r="E63" s="5">
        <v>4671</v>
      </c>
    </row>
    <row r="64" spans="1:5" x14ac:dyDescent="0.2">
      <c r="A64" s="2">
        <v>3</v>
      </c>
      <c r="B64" s="6" t="s">
        <v>129</v>
      </c>
      <c r="C64" s="4" t="s">
        <v>138</v>
      </c>
      <c r="D64" s="4" t="s">
        <v>139</v>
      </c>
      <c r="E64" s="5">
        <v>4479</v>
      </c>
    </row>
    <row r="65" spans="1:5" x14ac:dyDescent="0.2">
      <c r="A65" s="6">
        <v>3</v>
      </c>
      <c r="B65" s="6" t="s">
        <v>129</v>
      </c>
      <c r="C65" s="4" t="s">
        <v>140</v>
      </c>
      <c r="D65" s="4" t="s">
        <v>141</v>
      </c>
      <c r="E65" s="5">
        <v>18387</v>
      </c>
    </row>
    <row r="66" spans="1:5" x14ac:dyDescent="0.2">
      <c r="A66" s="2">
        <v>3</v>
      </c>
      <c r="B66" s="6" t="s">
        <v>129</v>
      </c>
      <c r="C66" s="4" t="s">
        <v>142</v>
      </c>
      <c r="D66" s="4" t="s">
        <v>143</v>
      </c>
      <c r="E66" s="5">
        <v>34228</v>
      </c>
    </row>
    <row r="67" spans="1:5" x14ac:dyDescent="0.2">
      <c r="A67" s="6">
        <v>4</v>
      </c>
      <c r="B67" s="6" t="s">
        <v>144</v>
      </c>
      <c r="C67" s="4" t="s">
        <v>145</v>
      </c>
      <c r="D67" s="4" t="s">
        <v>146</v>
      </c>
      <c r="E67" s="5">
        <v>15010</v>
      </c>
    </row>
    <row r="68" spans="1:5" x14ac:dyDescent="0.2">
      <c r="A68" s="2">
        <v>4</v>
      </c>
      <c r="B68" s="6" t="s">
        <v>144</v>
      </c>
      <c r="C68" s="4" t="s">
        <v>147</v>
      </c>
      <c r="D68" s="4" t="s">
        <v>148</v>
      </c>
      <c r="E68" s="5">
        <v>42681</v>
      </c>
    </row>
    <row r="69" spans="1:5" x14ac:dyDescent="0.2">
      <c r="A69" s="6">
        <v>4</v>
      </c>
      <c r="B69" s="6" t="s">
        <v>144</v>
      </c>
      <c r="C69" s="4" t="s">
        <v>149</v>
      </c>
      <c r="D69" s="4" t="s">
        <v>150</v>
      </c>
      <c r="E69" s="5">
        <v>17800</v>
      </c>
    </row>
    <row r="70" spans="1:5" x14ac:dyDescent="0.2">
      <c r="A70" s="2">
        <v>4</v>
      </c>
      <c r="B70" s="6" t="s">
        <v>151</v>
      </c>
      <c r="C70" s="4" t="s">
        <v>152</v>
      </c>
      <c r="D70" s="4" t="s">
        <v>153</v>
      </c>
      <c r="E70" s="5">
        <v>21366</v>
      </c>
    </row>
    <row r="71" spans="1:5" x14ac:dyDescent="0.2">
      <c r="A71" s="6">
        <v>4</v>
      </c>
      <c r="B71" s="6" t="s">
        <v>151</v>
      </c>
      <c r="C71" s="4" t="s">
        <v>154</v>
      </c>
      <c r="D71" s="4" t="s">
        <v>155</v>
      </c>
      <c r="E71" s="5">
        <v>25882</v>
      </c>
    </row>
    <row r="72" spans="1:5" x14ac:dyDescent="0.2">
      <c r="A72" s="2">
        <v>4</v>
      </c>
      <c r="B72" s="6" t="s">
        <v>151</v>
      </c>
      <c r="C72" s="4" t="s">
        <v>156</v>
      </c>
      <c r="D72" s="4" t="s">
        <v>157</v>
      </c>
      <c r="E72" s="5">
        <v>26462</v>
      </c>
    </row>
    <row r="73" spans="1:5" x14ac:dyDescent="0.2">
      <c r="A73" s="6">
        <v>4</v>
      </c>
      <c r="B73" s="6" t="s">
        <v>158</v>
      </c>
      <c r="C73" s="4" t="s">
        <v>159</v>
      </c>
      <c r="D73" s="4" t="s">
        <v>160</v>
      </c>
      <c r="E73" s="5">
        <v>86616</v>
      </c>
    </row>
    <row r="74" spans="1:5" x14ac:dyDescent="0.2">
      <c r="A74" s="2">
        <v>4</v>
      </c>
      <c r="B74" s="6" t="s">
        <v>158</v>
      </c>
      <c r="C74" s="4" t="s">
        <v>161</v>
      </c>
      <c r="D74" s="4" t="s">
        <v>162</v>
      </c>
      <c r="E74" s="5">
        <v>20792</v>
      </c>
    </row>
    <row r="75" spans="1:5" x14ac:dyDescent="0.2">
      <c r="A75" s="6">
        <v>4</v>
      </c>
      <c r="B75" s="6" t="s">
        <v>163</v>
      </c>
      <c r="C75" s="4" t="s">
        <v>164</v>
      </c>
      <c r="D75" s="4" t="s">
        <v>165</v>
      </c>
      <c r="E75" s="5">
        <v>11527</v>
      </c>
    </row>
    <row r="76" spans="1:5" x14ac:dyDescent="0.2">
      <c r="A76" s="2">
        <v>4</v>
      </c>
      <c r="B76" s="6" t="s">
        <v>163</v>
      </c>
      <c r="C76" s="4" t="s">
        <v>166</v>
      </c>
      <c r="D76" s="4" t="s">
        <v>167</v>
      </c>
      <c r="E76" s="5">
        <v>17491</v>
      </c>
    </row>
    <row r="77" spans="1:5" x14ac:dyDescent="0.2">
      <c r="A77" s="6">
        <v>4</v>
      </c>
      <c r="B77" s="6" t="s">
        <v>163</v>
      </c>
      <c r="C77" s="4" t="s">
        <v>168</v>
      </c>
      <c r="D77" s="4" t="s">
        <v>169</v>
      </c>
      <c r="E77" s="5">
        <v>36242</v>
      </c>
    </row>
    <row r="78" spans="1:5" x14ac:dyDescent="0.2">
      <c r="A78" s="2">
        <v>4</v>
      </c>
      <c r="B78" s="6" t="s">
        <v>163</v>
      </c>
      <c r="C78" s="4" t="s">
        <v>170</v>
      </c>
      <c r="D78" s="4" t="s">
        <v>171</v>
      </c>
      <c r="E78" s="5">
        <v>22949</v>
      </c>
    </row>
    <row r="79" spans="1:5" x14ac:dyDescent="0.2">
      <c r="A79" s="6">
        <v>4</v>
      </c>
      <c r="B79" s="6" t="s">
        <v>163</v>
      </c>
      <c r="C79" s="4" t="s">
        <v>172</v>
      </c>
      <c r="D79" s="4" t="s">
        <v>173</v>
      </c>
      <c r="E79" s="5">
        <v>19008</v>
      </c>
    </row>
    <row r="80" spans="1:5" x14ac:dyDescent="0.2">
      <c r="A80" s="2">
        <v>4</v>
      </c>
      <c r="B80" s="6" t="s">
        <v>174</v>
      </c>
      <c r="C80" s="4" t="s">
        <v>175</v>
      </c>
      <c r="D80" s="4" t="s">
        <v>176</v>
      </c>
      <c r="E80" s="5">
        <v>14293</v>
      </c>
    </row>
    <row r="81" spans="1:5" x14ac:dyDescent="0.2">
      <c r="A81" s="6">
        <v>4</v>
      </c>
      <c r="B81" s="6" t="s">
        <v>174</v>
      </c>
      <c r="C81" s="4" t="s">
        <v>177</v>
      </c>
      <c r="D81" s="4" t="s">
        <v>178</v>
      </c>
      <c r="E81" s="5">
        <v>18244</v>
      </c>
    </row>
    <row r="82" spans="1:5" x14ac:dyDescent="0.2">
      <c r="A82" s="2">
        <v>4</v>
      </c>
      <c r="B82" s="6" t="s">
        <v>174</v>
      </c>
      <c r="C82" s="4" t="s">
        <v>179</v>
      </c>
      <c r="D82" s="4" t="s">
        <v>180</v>
      </c>
      <c r="E82" s="5">
        <v>11559</v>
      </c>
    </row>
    <row r="83" spans="1:5" x14ac:dyDescent="0.2">
      <c r="A83" s="6">
        <v>4</v>
      </c>
      <c r="B83" s="6" t="s">
        <v>174</v>
      </c>
      <c r="C83" s="4" t="s">
        <v>181</v>
      </c>
      <c r="D83" s="4" t="s">
        <v>182</v>
      </c>
      <c r="E83" s="5">
        <v>10501</v>
      </c>
    </row>
    <row r="84" spans="1:5" x14ac:dyDescent="0.2">
      <c r="A84" s="2">
        <v>4</v>
      </c>
      <c r="B84" s="6" t="s">
        <v>174</v>
      </c>
      <c r="C84" s="4" t="s">
        <v>183</v>
      </c>
      <c r="D84" s="4" t="s">
        <v>184</v>
      </c>
      <c r="E84" s="5">
        <v>15090</v>
      </c>
    </row>
    <row r="85" spans="1:5" x14ac:dyDescent="0.2">
      <c r="A85" s="6">
        <v>4</v>
      </c>
      <c r="B85" s="6" t="s">
        <v>174</v>
      </c>
      <c r="C85" s="4" t="s">
        <v>185</v>
      </c>
      <c r="D85" s="4" t="s">
        <v>186</v>
      </c>
      <c r="E85" s="5">
        <v>8518</v>
      </c>
    </row>
    <row r="86" spans="1:5" x14ac:dyDescent="0.2">
      <c r="A86" s="6">
        <v>5</v>
      </c>
      <c r="B86" s="6" t="s">
        <v>187</v>
      </c>
      <c r="C86" s="4" t="s">
        <v>188</v>
      </c>
      <c r="D86" s="4" t="s">
        <v>189</v>
      </c>
      <c r="E86" s="5">
        <v>9893</v>
      </c>
    </row>
    <row r="87" spans="1:5" x14ac:dyDescent="0.2">
      <c r="A87" s="6">
        <v>5</v>
      </c>
      <c r="B87" s="6" t="s">
        <v>187</v>
      </c>
      <c r="C87" s="4"/>
      <c r="D87" s="4"/>
      <c r="E87" s="5">
        <v>6931</v>
      </c>
    </row>
    <row r="88" spans="1:5" x14ac:dyDescent="0.2">
      <c r="A88" s="6">
        <v>5</v>
      </c>
      <c r="B88" s="6" t="s">
        <v>187</v>
      </c>
      <c r="C88" s="4"/>
      <c r="D88" s="4"/>
      <c r="E88" s="5">
        <v>27995</v>
      </c>
    </row>
    <row r="89" spans="1:5" x14ac:dyDescent="0.2">
      <c r="A89" s="6">
        <v>5</v>
      </c>
      <c r="B89" s="6" t="s">
        <v>187</v>
      </c>
      <c r="C89" s="4"/>
      <c r="D89" s="4"/>
      <c r="E89" s="5">
        <v>44549</v>
      </c>
    </row>
    <row r="90" spans="1:5" x14ac:dyDescent="0.2">
      <c r="A90" s="6">
        <v>5</v>
      </c>
      <c r="B90" s="6" t="s">
        <v>187</v>
      </c>
      <c r="C90" s="4" t="s">
        <v>190</v>
      </c>
      <c r="D90" s="4" t="s">
        <v>191</v>
      </c>
      <c r="E90" s="5">
        <v>34517</v>
      </c>
    </row>
    <row r="91" spans="1:5" x14ac:dyDescent="0.2">
      <c r="A91" s="6">
        <v>5</v>
      </c>
      <c r="B91" s="6" t="s">
        <v>187</v>
      </c>
      <c r="C91" s="4" t="s">
        <v>192</v>
      </c>
      <c r="D91" s="4" t="s">
        <v>193</v>
      </c>
      <c r="E91" s="5">
        <v>18710</v>
      </c>
    </row>
    <row r="92" spans="1:5" x14ac:dyDescent="0.2">
      <c r="A92" s="6">
        <v>5</v>
      </c>
      <c r="B92" s="6" t="s">
        <v>194</v>
      </c>
      <c r="C92" s="4" t="s">
        <v>188</v>
      </c>
      <c r="D92" s="4" t="s">
        <v>189</v>
      </c>
      <c r="E92" s="5">
        <v>46018</v>
      </c>
    </row>
    <row r="93" spans="1:5" x14ac:dyDescent="0.2">
      <c r="A93" s="6">
        <v>5</v>
      </c>
      <c r="B93" s="6" t="s">
        <v>194</v>
      </c>
      <c r="C93" s="4"/>
      <c r="D93" s="4"/>
      <c r="E93" s="5">
        <v>79627</v>
      </c>
    </row>
    <row r="94" spans="1:5" x14ac:dyDescent="0.2">
      <c r="A94" s="6">
        <v>5</v>
      </c>
      <c r="B94" s="6" t="s">
        <v>194</v>
      </c>
      <c r="C94" s="4" t="s">
        <v>195</v>
      </c>
      <c r="D94" s="4" t="s">
        <v>196</v>
      </c>
      <c r="E94" s="5">
        <v>12865</v>
      </c>
    </row>
    <row r="95" spans="1:5" x14ac:dyDescent="0.2">
      <c r="A95" s="6">
        <v>5</v>
      </c>
      <c r="B95" s="4" t="s">
        <v>197</v>
      </c>
      <c r="C95" s="4" t="s">
        <v>188</v>
      </c>
      <c r="D95" s="4" t="s">
        <v>189</v>
      </c>
      <c r="E95" s="5">
        <v>28010</v>
      </c>
    </row>
    <row r="96" spans="1:5" x14ac:dyDescent="0.2">
      <c r="A96" s="6">
        <v>5</v>
      </c>
      <c r="B96" s="4" t="s">
        <v>197</v>
      </c>
      <c r="C96" s="4"/>
      <c r="D96" s="4"/>
      <c r="E96" s="5">
        <v>40333</v>
      </c>
    </row>
    <row r="97" spans="1:5" x14ac:dyDescent="0.2">
      <c r="A97" s="6">
        <v>5</v>
      </c>
      <c r="B97" s="4" t="s">
        <v>197</v>
      </c>
      <c r="C97" s="4"/>
      <c r="D97" s="4"/>
      <c r="E97" s="5">
        <v>41251</v>
      </c>
    </row>
    <row r="98" spans="1:5" x14ac:dyDescent="0.2">
      <c r="A98" s="6">
        <v>5</v>
      </c>
      <c r="B98" s="4" t="s">
        <v>198</v>
      </c>
      <c r="C98" s="4" t="s">
        <v>188</v>
      </c>
      <c r="D98" s="4" t="s">
        <v>189</v>
      </c>
      <c r="E98" s="5">
        <v>37390</v>
      </c>
    </row>
    <row r="99" spans="1:5" x14ac:dyDescent="0.2">
      <c r="A99" s="6">
        <v>5</v>
      </c>
      <c r="B99" s="4" t="s">
        <v>198</v>
      </c>
      <c r="C99" s="4"/>
      <c r="D99" s="4"/>
      <c r="E99" s="5">
        <v>60716</v>
      </c>
    </row>
    <row r="100" spans="1:5" x14ac:dyDescent="0.2">
      <c r="A100" s="6">
        <v>5</v>
      </c>
      <c r="B100" s="4" t="s">
        <v>198</v>
      </c>
      <c r="C100" s="4"/>
      <c r="D100" s="4"/>
      <c r="E100" s="5">
        <v>43977</v>
      </c>
    </row>
    <row r="101" spans="1:5" x14ac:dyDescent="0.2">
      <c r="A101" s="6">
        <v>5</v>
      </c>
      <c r="B101" s="4" t="s">
        <v>198</v>
      </c>
      <c r="C101" s="4"/>
      <c r="D101" s="4"/>
      <c r="E101" s="5">
        <v>43577</v>
      </c>
    </row>
    <row r="102" spans="1:5" x14ac:dyDescent="0.2">
      <c r="A102" s="6">
        <v>5</v>
      </c>
      <c r="B102" s="4" t="s">
        <v>198</v>
      </c>
      <c r="C102" s="4"/>
      <c r="D102" s="4"/>
      <c r="E102" s="5">
        <v>16754</v>
      </c>
    </row>
    <row r="103" spans="1:5" x14ac:dyDescent="0.2">
      <c r="A103" s="6">
        <v>5</v>
      </c>
      <c r="B103" s="6" t="s">
        <v>199</v>
      </c>
      <c r="C103" s="4" t="s">
        <v>200</v>
      </c>
      <c r="D103" s="4" t="s">
        <v>201</v>
      </c>
      <c r="E103" s="5">
        <v>37946</v>
      </c>
    </row>
    <row r="104" spans="1:5" x14ac:dyDescent="0.2">
      <c r="A104" s="6">
        <v>5</v>
      </c>
      <c r="B104" s="6" t="s">
        <v>199</v>
      </c>
      <c r="C104" s="4" t="s">
        <v>202</v>
      </c>
      <c r="D104" s="4" t="s">
        <v>203</v>
      </c>
      <c r="E104" s="5">
        <v>19038</v>
      </c>
    </row>
    <row r="105" spans="1:5" x14ac:dyDescent="0.2">
      <c r="A105" s="6">
        <v>5</v>
      </c>
      <c r="B105" s="6" t="s">
        <v>199</v>
      </c>
      <c r="C105" s="4" t="s">
        <v>204</v>
      </c>
      <c r="D105" s="4" t="s">
        <v>205</v>
      </c>
      <c r="E105" s="5">
        <v>18695</v>
      </c>
    </row>
    <row r="106" spans="1:5" x14ac:dyDescent="0.2">
      <c r="A106" s="6">
        <v>5</v>
      </c>
      <c r="B106" s="6" t="s">
        <v>199</v>
      </c>
      <c r="C106" s="4" t="s">
        <v>206</v>
      </c>
      <c r="D106" s="4" t="s">
        <v>207</v>
      </c>
      <c r="E106" s="5">
        <v>26850</v>
      </c>
    </row>
    <row r="107" spans="1:5" x14ac:dyDescent="0.2">
      <c r="A107" s="6">
        <v>5</v>
      </c>
      <c r="B107" s="6" t="s">
        <v>199</v>
      </c>
      <c r="C107" s="4" t="s">
        <v>208</v>
      </c>
      <c r="D107" s="4" t="s">
        <v>209</v>
      </c>
      <c r="E107" s="5">
        <v>20970</v>
      </c>
    </row>
    <row r="108" spans="1:5" x14ac:dyDescent="0.2">
      <c r="A108" s="6">
        <v>5</v>
      </c>
      <c r="B108" s="6" t="s">
        <v>210</v>
      </c>
      <c r="C108" s="4" t="s">
        <v>211</v>
      </c>
      <c r="D108" s="4" t="s">
        <v>212</v>
      </c>
      <c r="E108" s="5">
        <v>29268</v>
      </c>
    </row>
    <row r="109" spans="1:5" x14ac:dyDescent="0.2">
      <c r="A109" s="6">
        <v>5</v>
      </c>
      <c r="B109" s="6" t="s">
        <v>210</v>
      </c>
      <c r="C109" s="4" t="s">
        <v>213</v>
      </c>
      <c r="D109" s="4" t="s">
        <v>214</v>
      </c>
      <c r="E109" s="5">
        <v>15561</v>
      </c>
    </row>
    <row r="110" spans="1:5" x14ac:dyDescent="0.2">
      <c r="A110" s="6">
        <v>5</v>
      </c>
      <c r="B110" s="6" t="s">
        <v>210</v>
      </c>
      <c r="C110" s="4" t="s">
        <v>215</v>
      </c>
      <c r="D110" s="4" t="s">
        <v>216</v>
      </c>
      <c r="E110" s="5">
        <v>19652</v>
      </c>
    </row>
    <row r="111" spans="1:5" x14ac:dyDescent="0.2">
      <c r="A111" s="6">
        <v>5</v>
      </c>
      <c r="B111" s="6" t="s">
        <v>210</v>
      </c>
      <c r="C111" s="4" t="s">
        <v>217</v>
      </c>
      <c r="D111" s="4" t="s">
        <v>218</v>
      </c>
      <c r="E111" s="5">
        <v>9816</v>
      </c>
    </row>
    <row r="112" spans="1:5" x14ac:dyDescent="0.2">
      <c r="A112" s="6">
        <v>5</v>
      </c>
      <c r="B112" s="6" t="s">
        <v>210</v>
      </c>
      <c r="C112" s="4" t="s">
        <v>219</v>
      </c>
      <c r="D112" s="4" t="s">
        <v>220</v>
      </c>
      <c r="E112" s="5">
        <v>13025</v>
      </c>
    </row>
    <row r="113" spans="1:5" x14ac:dyDescent="0.2">
      <c r="A113" s="6">
        <v>5</v>
      </c>
      <c r="B113" s="6" t="s">
        <v>210</v>
      </c>
      <c r="C113" s="4" t="s">
        <v>221</v>
      </c>
      <c r="D113" s="4" t="s">
        <v>222</v>
      </c>
      <c r="E113" s="5">
        <v>21944</v>
      </c>
    </row>
    <row r="114" spans="1:5" x14ac:dyDescent="0.2">
      <c r="A114" s="6">
        <v>5</v>
      </c>
      <c r="B114" s="6" t="s">
        <v>223</v>
      </c>
      <c r="C114" s="4" t="s">
        <v>224</v>
      </c>
      <c r="D114" s="4" t="s">
        <v>225</v>
      </c>
      <c r="E114" s="5">
        <v>13266</v>
      </c>
    </row>
    <row r="115" spans="1:5" x14ac:dyDescent="0.2">
      <c r="A115" s="6">
        <v>5</v>
      </c>
      <c r="B115" s="6" t="s">
        <v>223</v>
      </c>
      <c r="C115" s="4" t="s">
        <v>226</v>
      </c>
      <c r="D115" s="4" t="s">
        <v>227</v>
      </c>
      <c r="E115" s="5">
        <v>10854</v>
      </c>
    </row>
    <row r="116" spans="1:5" x14ac:dyDescent="0.2">
      <c r="A116" s="6">
        <v>5</v>
      </c>
      <c r="B116" s="6" t="s">
        <v>223</v>
      </c>
      <c r="C116" s="4" t="s">
        <v>228</v>
      </c>
      <c r="D116" s="4" t="s">
        <v>229</v>
      </c>
      <c r="E116" s="5">
        <v>22063</v>
      </c>
    </row>
    <row r="117" spans="1:5" x14ac:dyDescent="0.2">
      <c r="A117" s="6">
        <v>5</v>
      </c>
      <c r="B117" s="6" t="s">
        <v>223</v>
      </c>
      <c r="C117" s="4" t="s">
        <v>230</v>
      </c>
      <c r="D117" s="4" t="s">
        <v>231</v>
      </c>
      <c r="E117" s="5">
        <v>8125</v>
      </c>
    </row>
    <row r="118" spans="1:5" x14ac:dyDescent="0.2">
      <c r="A118" s="6">
        <v>5</v>
      </c>
      <c r="B118" s="6" t="s">
        <v>223</v>
      </c>
      <c r="C118" s="4" t="s">
        <v>232</v>
      </c>
      <c r="D118" s="4" t="s">
        <v>233</v>
      </c>
      <c r="E118" s="5">
        <v>21115</v>
      </c>
    </row>
    <row r="119" spans="1:5" x14ac:dyDescent="0.2">
      <c r="A119" s="6">
        <v>5</v>
      </c>
      <c r="B119" s="6" t="s">
        <v>223</v>
      </c>
      <c r="C119" s="4" t="s">
        <v>234</v>
      </c>
      <c r="D119" s="4" t="s">
        <v>235</v>
      </c>
      <c r="E119" s="5">
        <v>8718</v>
      </c>
    </row>
    <row r="120" spans="1:5" x14ac:dyDescent="0.2">
      <c r="A120" s="6">
        <v>5</v>
      </c>
      <c r="B120" s="6" t="s">
        <v>223</v>
      </c>
      <c r="C120" s="4" t="s">
        <v>236</v>
      </c>
      <c r="D120" s="4" t="s">
        <v>237</v>
      </c>
      <c r="E120" s="5">
        <v>26099</v>
      </c>
    </row>
    <row r="121" spans="1:5" x14ac:dyDescent="0.2">
      <c r="A121" s="6">
        <v>6</v>
      </c>
      <c r="B121" s="6" t="s">
        <v>238</v>
      </c>
      <c r="C121" s="4" t="s">
        <v>239</v>
      </c>
      <c r="D121" s="4" t="s">
        <v>240</v>
      </c>
      <c r="E121" s="5">
        <v>22618</v>
      </c>
    </row>
    <row r="122" spans="1:5" x14ac:dyDescent="0.2">
      <c r="A122" s="2">
        <v>6</v>
      </c>
      <c r="B122" s="6" t="s">
        <v>238</v>
      </c>
      <c r="C122" s="4" t="s">
        <v>241</v>
      </c>
      <c r="D122" s="4" t="s">
        <v>242</v>
      </c>
      <c r="E122" s="5">
        <v>9598</v>
      </c>
    </row>
    <row r="123" spans="1:5" x14ac:dyDescent="0.2">
      <c r="A123" s="6">
        <v>6</v>
      </c>
      <c r="B123" s="6" t="s">
        <v>238</v>
      </c>
      <c r="C123" s="4" t="s">
        <v>243</v>
      </c>
      <c r="D123" s="4" t="s">
        <v>244</v>
      </c>
      <c r="E123" s="5">
        <v>36825</v>
      </c>
    </row>
    <row r="124" spans="1:5" x14ac:dyDescent="0.2">
      <c r="A124" s="2">
        <v>6</v>
      </c>
      <c r="B124" s="6" t="s">
        <v>238</v>
      </c>
      <c r="C124" s="4" t="s">
        <v>245</v>
      </c>
      <c r="D124" s="4" t="s">
        <v>246</v>
      </c>
      <c r="E124" s="5">
        <v>11396</v>
      </c>
    </row>
    <row r="125" spans="1:5" x14ac:dyDescent="0.2">
      <c r="A125" s="6">
        <v>6</v>
      </c>
      <c r="B125" s="6" t="s">
        <v>247</v>
      </c>
      <c r="C125" s="4" t="s">
        <v>248</v>
      </c>
      <c r="D125" s="4" t="s">
        <v>249</v>
      </c>
      <c r="E125" s="5">
        <v>13293</v>
      </c>
    </row>
    <row r="126" spans="1:5" x14ac:dyDescent="0.2">
      <c r="A126" s="2">
        <v>6</v>
      </c>
      <c r="B126" s="6" t="s">
        <v>247</v>
      </c>
      <c r="C126" s="4" t="s">
        <v>250</v>
      </c>
      <c r="D126" s="4" t="s">
        <v>251</v>
      </c>
      <c r="E126" s="5">
        <v>2760</v>
      </c>
    </row>
    <row r="127" spans="1:5" x14ac:dyDescent="0.2">
      <c r="A127" s="6">
        <v>6</v>
      </c>
      <c r="B127" s="6" t="s">
        <v>247</v>
      </c>
      <c r="C127" s="4" t="s">
        <v>252</v>
      </c>
      <c r="D127" s="4" t="s">
        <v>253</v>
      </c>
      <c r="E127" s="5">
        <v>18084</v>
      </c>
    </row>
    <row r="128" spans="1:5" x14ac:dyDescent="0.2">
      <c r="A128" s="2">
        <v>6</v>
      </c>
      <c r="B128" s="6" t="s">
        <v>247</v>
      </c>
      <c r="C128" s="4" t="s">
        <v>254</v>
      </c>
      <c r="D128" s="4" t="s">
        <v>255</v>
      </c>
      <c r="E128" s="5">
        <v>21355</v>
      </c>
    </row>
    <row r="129" spans="1:5" x14ac:dyDescent="0.2">
      <c r="A129" s="6">
        <v>6</v>
      </c>
      <c r="B129" s="6" t="s">
        <v>247</v>
      </c>
      <c r="C129" s="4" t="s">
        <v>256</v>
      </c>
      <c r="D129" s="4" t="s">
        <v>257</v>
      </c>
      <c r="E129" s="5">
        <v>8600</v>
      </c>
    </row>
    <row r="130" spans="1:5" x14ac:dyDescent="0.2">
      <c r="A130" s="2">
        <v>6</v>
      </c>
      <c r="B130" s="6" t="s">
        <v>247</v>
      </c>
      <c r="C130" s="4" t="s">
        <v>258</v>
      </c>
      <c r="D130" s="4" t="s">
        <v>259</v>
      </c>
      <c r="E130" s="5">
        <v>13662</v>
      </c>
    </row>
    <row r="131" spans="1:5" x14ac:dyDescent="0.2">
      <c r="A131" s="6">
        <v>6</v>
      </c>
      <c r="B131" s="6" t="s">
        <v>247</v>
      </c>
      <c r="C131" s="4" t="s">
        <v>260</v>
      </c>
      <c r="D131" s="4" t="s">
        <v>261</v>
      </c>
      <c r="E131" s="5">
        <v>15009</v>
      </c>
    </row>
    <row r="132" spans="1:5" x14ac:dyDescent="0.2">
      <c r="A132" s="2">
        <v>6</v>
      </c>
      <c r="B132" s="6" t="s">
        <v>247</v>
      </c>
      <c r="C132" s="4" t="s">
        <v>262</v>
      </c>
      <c r="D132" s="4" t="s">
        <v>263</v>
      </c>
      <c r="E132" s="5">
        <v>12060</v>
      </c>
    </row>
    <row r="133" spans="1:5" x14ac:dyDescent="0.2">
      <c r="A133" s="6">
        <v>6</v>
      </c>
      <c r="B133" s="6" t="s">
        <v>247</v>
      </c>
      <c r="C133" s="4" t="s">
        <v>264</v>
      </c>
      <c r="D133" s="4" t="s">
        <v>265</v>
      </c>
      <c r="E133" s="5">
        <v>44664</v>
      </c>
    </row>
    <row r="134" spans="1:5" x14ac:dyDescent="0.2">
      <c r="A134" s="2">
        <v>6</v>
      </c>
      <c r="B134" s="6" t="s">
        <v>247</v>
      </c>
      <c r="C134" s="4" t="s">
        <v>266</v>
      </c>
      <c r="D134" s="4" t="s">
        <v>267</v>
      </c>
      <c r="E134" s="5">
        <v>11187</v>
      </c>
    </row>
    <row r="135" spans="1:5" x14ac:dyDescent="0.2">
      <c r="A135" s="6">
        <v>6</v>
      </c>
      <c r="B135" s="6" t="s">
        <v>268</v>
      </c>
      <c r="C135" s="4" t="s">
        <v>269</v>
      </c>
      <c r="D135" s="4" t="s">
        <v>270</v>
      </c>
      <c r="E135" s="5">
        <v>11155</v>
      </c>
    </row>
    <row r="136" spans="1:5" x14ac:dyDescent="0.2">
      <c r="A136" s="2">
        <v>6</v>
      </c>
      <c r="B136" s="6" t="s">
        <v>268</v>
      </c>
      <c r="C136" s="4" t="s">
        <v>271</v>
      </c>
      <c r="D136" s="4" t="s">
        <v>272</v>
      </c>
      <c r="E136" s="5">
        <v>28177</v>
      </c>
    </row>
    <row r="137" spans="1:5" x14ac:dyDescent="0.2">
      <c r="A137" s="6">
        <v>6</v>
      </c>
      <c r="B137" s="6" t="s">
        <v>268</v>
      </c>
      <c r="C137" s="4" t="s">
        <v>273</v>
      </c>
      <c r="D137" s="4" t="s">
        <v>274</v>
      </c>
      <c r="E137" s="5">
        <v>9061</v>
      </c>
    </row>
    <row r="138" spans="1:5" x14ac:dyDescent="0.2">
      <c r="A138" s="2">
        <v>6</v>
      </c>
      <c r="B138" s="6" t="s">
        <v>268</v>
      </c>
      <c r="C138" s="4" t="s">
        <v>275</v>
      </c>
      <c r="D138" s="4" t="s">
        <v>276</v>
      </c>
      <c r="E138" s="5">
        <v>18655</v>
      </c>
    </row>
    <row r="139" spans="1:5" x14ac:dyDescent="0.2">
      <c r="A139" s="6">
        <v>6</v>
      </c>
      <c r="B139" s="6" t="s">
        <v>268</v>
      </c>
      <c r="C139" s="4" t="s">
        <v>277</v>
      </c>
      <c r="D139" s="4" t="s">
        <v>278</v>
      </c>
      <c r="E139" s="5">
        <v>16529</v>
      </c>
    </row>
    <row r="140" spans="1:5" x14ac:dyDescent="0.2">
      <c r="A140" s="2">
        <v>6</v>
      </c>
      <c r="B140" s="6" t="s">
        <v>268</v>
      </c>
      <c r="C140" s="4" t="s">
        <v>279</v>
      </c>
      <c r="D140" s="4" t="s">
        <v>280</v>
      </c>
      <c r="E140" s="5">
        <v>12505</v>
      </c>
    </row>
    <row r="141" spans="1:5" x14ac:dyDescent="0.2">
      <c r="A141" s="6">
        <v>6</v>
      </c>
      <c r="B141" s="6" t="s">
        <v>268</v>
      </c>
      <c r="C141" s="4" t="s">
        <v>281</v>
      </c>
      <c r="D141" s="4" t="s">
        <v>282</v>
      </c>
      <c r="E141" s="5">
        <v>7861</v>
      </c>
    </row>
    <row r="142" spans="1:5" x14ac:dyDescent="0.2">
      <c r="A142" s="2">
        <v>6</v>
      </c>
      <c r="B142" s="6" t="s">
        <v>283</v>
      </c>
      <c r="C142" s="4" t="s">
        <v>284</v>
      </c>
      <c r="D142" s="4" t="s">
        <v>285</v>
      </c>
      <c r="E142" s="5">
        <v>40353</v>
      </c>
    </row>
    <row r="143" spans="1:5" x14ac:dyDescent="0.2">
      <c r="A143" s="6">
        <v>6</v>
      </c>
      <c r="B143" s="6" t="s">
        <v>283</v>
      </c>
      <c r="C143" s="4" t="s">
        <v>286</v>
      </c>
      <c r="D143" s="4" t="s">
        <v>287</v>
      </c>
      <c r="E143" s="5">
        <v>14523</v>
      </c>
    </row>
    <row r="144" spans="1:5" x14ac:dyDescent="0.2">
      <c r="A144" s="2">
        <v>6</v>
      </c>
      <c r="B144" s="6" t="s">
        <v>283</v>
      </c>
      <c r="C144" s="4" t="s">
        <v>288</v>
      </c>
      <c r="D144" s="4" t="s">
        <v>289</v>
      </c>
      <c r="E144" s="5">
        <v>10424</v>
      </c>
    </row>
    <row r="145" spans="1:5" x14ac:dyDescent="0.2">
      <c r="A145" s="6">
        <v>6</v>
      </c>
      <c r="B145" s="6" t="s">
        <v>283</v>
      </c>
      <c r="C145" s="4" t="s">
        <v>290</v>
      </c>
      <c r="D145" s="4" t="s">
        <v>291</v>
      </c>
      <c r="E145" s="5">
        <v>16101</v>
      </c>
    </row>
    <row r="146" spans="1:5" x14ac:dyDescent="0.2">
      <c r="A146" s="2">
        <v>6</v>
      </c>
      <c r="B146" s="6" t="s">
        <v>283</v>
      </c>
      <c r="C146" s="4" t="s">
        <v>292</v>
      </c>
      <c r="D146" s="4" t="s">
        <v>293</v>
      </c>
      <c r="E146" s="5">
        <v>10361</v>
      </c>
    </row>
    <row r="147" spans="1:5" x14ac:dyDescent="0.2">
      <c r="A147" s="6">
        <v>6</v>
      </c>
      <c r="B147" s="6" t="s">
        <v>283</v>
      </c>
      <c r="C147" s="4" t="s">
        <v>294</v>
      </c>
      <c r="D147" s="4" t="s">
        <v>295</v>
      </c>
      <c r="E147" s="5">
        <v>25051</v>
      </c>
    </row>
    <row r="148" spans="1:5" x14ac:dyDescent="0.2">
      <c r="A148" s="6">
        <v>7</v>
      </c>
      <c r="B148" s="6" t="s">
        <v>296</v>
      </c>
      <c r="C148" s="4" t="s">
        <v>297</v>
      </c>
      <c r="D148" s="4" t="s">
        <v>298</v>
      </c>
      <c r="E148" s="5">
        <v>10906</v>
      </c>
    </row>
    <row r="149" spans="1:5" x14ac:dyDescent="0.2">
      <c r="A149" s="2">
        <v>7</v>
      </c>
      <c r="B149" s="6" t="s">
        <v>296</v>
      </c>
      <c r="C149" s="4" t="s">
        <v>299</v>
      </c>
      <c r="D149" s="4" t="s">
        <v>300</v>
      </c>
      <c r="E149" s="5">
        <v>8405</v>
      </c>
    </row>
    <row r="150" spans="1:5" x14ac:dyDescent="0.2">
      <c r="A150" s="6">
        <v>7</v>
      </c>
      <c r="B150" s="6" t="s">
        <v>296</v>
      </c>
      <c r="C150" s="4" t="s">
        <v>301</v>
      </c>
      <c r="D150" s="4" t="s">
        <v>302</v>
      </c>
      <c r="E150" s="5">
        <v>7391</v>
      </c>
    </row>
    <row r="151" spans="1:5" x14ac:dyDescent="0.2">
      <c r="A151" s="2">
        <v>7</v>
      </c>
      <c r="B151" s="6" t="s">
        <v>296</v>
      </c>
      <c r="C151" s="4" t="s">
        <v>303</v>
      </c>
      <c r="D151" s="4" t="s">
        <v>304</v>
      </c>
      <c r="E151" s="5">
        <v>8442</v>
      </c>
    </row>
    <row r="152" spans="1:5" x14ac:dyDescent="0.2">
      <c r="A152" s="6">
        <v>7</v>
      </c>
      <c r="B152" s="6" t="s">
        <v>296</v>
      </c>
      <c r="C152" s="4" t="s">
        <v>305</v>
      </c>
      <c r="D152" s="4" t="s">
        <v>306</v>
      </c>
      <c r="E152" s="5">
        <v>6947</v>
      </c>
    </row>
    <row r="153" spans="1:5" x14ac:dyDescent="0.2">
      <c r="A153" s="2">
        <v>7</v>
      </c>
      <c r="B153" s="6" t="s">
        <v>296</v>
      </c>
      <c r="C153" s="4" t="s">
        <v>307</v>
      </c>
      <c r="D153" s="4" t="s">
        <v>308</v>
      </c>
      <c r="E153" s="5">
        <v>40590</v>
      </c>
    </row>
    <row r="154" spans="1:5" x14ac:dyDescent="0.2">
      <c r="A154" s="6">
        <v>7</v>
      </c>
      <c r="B154" s="6" t="s">
        <v>296</v>
      </c>
      <c r="C154" s="4" t="s">
        <v>309</v>
      </c>
      <c r="D154" s="4" t="s">
        <v>310</v>
      </c>
      <c r="E154" s="5">
        <v>7372</v>
      </c>
    </row>
    <row r="155" spans="1:5" x14ac:dyDescent="0.2">
      <c r="A155" s="2">
        <v>7</v>
      </c>
      <c r="B155" s="6" t="s">
        <v>311</v>
      </c>
      <c r="C155" s="4" t="s">
        <v>312</v>
      </c>
      <c r="D155" s="4" t="s">
        <v>313</v>
      </c>
      <c r="E155" s="5">
        <v>11499</v>
      </c>
    </row>
    <row r="156" spans="1:5" x14ac:dyDescent="0.2">
      <c r="A156" s="6">
        <v>7</v>
      </c>
      <c r="B156" s="6" t="s">
        <v>311</v>
      </c>
      <c r="C156" s="4" t="s">
        <v>314</v>
      </c>
      <c r="D156" s="4" t="s">
        <v>315</v>
      </c>
      <c r="E156" s="5">
        <v>19031</v>
      </c>
    </row>
    <row r="157" spans="1:5" x14ac:dyDescent="0.2">
      <c r="A157" s="2">
        <v>7</v>
      </c>
      <c r="B157" s="6" t="s">
        <v>311</v>
      </c>
      <c r="C157" s="4" t="s">
        <v>316</v>
      </c>
      <c r="D157" s="4" t="s">
        <v>317</v>
      </c>
      <c r="E157" s="5">
        <v>78296</v>
      </c>
    </row>
    <row r="158" spans="1:5" x14ac:dyDescent="0.2">
      <c r="A158" s="6">
        <v>7</v>
      </c>
      <c r="B158" s="6" t="s">
        <v>311</v>
      </c>
      <c r="C158" s="4" t="s">
        <v>318</v>
      </c>
      <c r="D158" s="4" t="s">
        <v>319</v>
      </c>
      <c r="E158" s="5">
        <v>12636</v>
      </c>
    </row>
    <row r="159" spans="1:5" x14ac:dyDescent="0.2">
      <c r="A159" s="2">
        <v>7</v>
      </c>
      <c r="B159" s="6" t="s">
        <v>311</v>
      </c>
      <c r="C159" s="4" t="s">
        <v>320</v>
      </c>
      <c r="D159" s="4" t="s">
        <v>321</v>
      </c>
      <c r="E159" s="5">
        <v>21237</v>
      </c>
    </row>
    <row r="160" spans="1:5" x14ac:dyDescent="0.2">
      <c r="A160" s="6">
        <v>7</v>
      </c>
      <c r="B160" s="6" t="s">
        <v>322</v>
      </c>
      <c r="C160" s="4" t="s">
        <v>323</v>
      </c>
      <c r="D160" s="4" t="s">
        <v>324</v>
      </c>
      <c r="E160" s="5">
        <v>9427</v>
      </c>
    </row>
    <row r="161" spans="1:5" x14ac:dyDescent="0.2">
      <c r="A161" s="2">
        <v>7</v>
      </c>
      <c r="B161" s="6" t="s">
        <v>322</v>
      </c>
      <c r="C161" s="4" t="s">
        <v>325</v>
      </c>
      <c r="D161" s="4" t="s">
        <v>326</v>
      </c>
      <c r="E161" s="5">
        <v>33708</v>
      </c>
    </row>
    <row r="162" spans="1:5" x14ac:dyDescent="0.2">
      <c r="A162" s="6">
        <v>7</v>
      </c>
      <c r="B162" s="6" t="s">
        <v>322</v>
      </c>
      <c r="C162" s="4" t="s">
        <v>327</v>
      </c>
      <c r="D162" s="4" t="s">
        <v>328</v>
      </c>
      <c r="E162" s="5">
        <v>30655</v>
      </c>
    </row>
    <row r="163" spans="1:5" x14ac:dyDescent="0.2">
      <c r="A163" s="2">
        <v>7</v>
      </c>
      <c r="B163" s="6" t="s">
        <v>322</v>
      </c>
      <c r="C163" s="4" t="s">
        <v>329</v>
      </c>
      <c r="D163" s="4" t="s">
        <v>330</v>
      </c>
      <c r="E163" s="5">
        <v>14890</v>
      </c>
    </row>
    <row r="164" spans="1:5" x14ac:dyDescent="0.2">
      <c r="A164" s="6">
        <v>7</v>
      </c>
      <c r="B164" s="6" t="s">
        <v>331</v>
      </c>
      <c r="C164" s="4" t="s">
        <v>332</v>
      </c>
      <c r="D164" s="4" t="s">
        <v>333</v>
      </c>
      <c r="E164" s="5">
        <v>13110</v>
      </c>
    </row>
    <row r="165" spans="1:5" x14ac:dyDescent="0.2">
      <c r="A165" s="2">
        <v>7</v>
      </c>
      <c r="B165" s="6" t="s">
        <v>331</v>
      </c>
      <c r="C165" s="4" t="s">
        <v>334</v>
      </c>
      <c r="D165" s="4" t="s">
        <v>335</v>
      </c>
      <c r="E165" s="5">
        <v>14369</v>
      </c>
    </row>
    <row r="166" spans="1:5" x14ac:dyDescent="0.2">
      <c r="A166" s="6">
        <v>7</v>
      </c>
      <c r="B166" s="6" t="s">
        <v>331</v>
      </c>
      <c r="C166" s="4" t="s">
        <v>336</v>
      </c>
      <c r="D166" s="4" t="s">
        <v>337</v>
      </c>
      <c r="E166" s="5">
        <v>12419</v>
      </c>
    </row>
    <row r="167" spans="1:5" x14ac:dyDescent="0.2">
      <c r="A167" s="2">
        <v>7</v>
      </c>
      <c r="B167" s="6" t="s">
        <v>331</v>
      </c>
      <c r="C167" s="4" t="s">
        <v>338</v>
      </c>
      <c r="D167" s="4" t="s">
        <v>339</v>
      </c>
      <c r="E167" s="5">
        <v>34079</v>
      </c>
    </row>
    <row r="168" spans="1:5" x14ac:dyDescent="0.2">
      <c r="A168" s="6">
        <v>7</v>
      </c>
      <c r="B168" s="6" t="s">
        <v>331</v>
      </c>
      <c r="C168" s="4" t="s">
        <v>340</v>
      </c>
      <c r="D168" s="4" t="s">
        <v>341</v>
      </c>
      <c r="E168" s="5">
        <v>16357</v>
      </c>
    </row>
    <row r="169" spans="1:5" x14ac:dyDescent="0.2">
      <c r="A169" s="2">
        <v>7</v>
      </c>
      <c r="B169" s="6" t="s">
        <v>331</v>
      </c>
      <c r="C169" s="4" t="s">
        <v>342</v>
      </c>
      <c r="D169" s="4" t="s">
        <v>343</v>
      </c>
      <c r="E169" s="5">
        <v>32902</v>
      </c>
    </row>
    <row r="170" spans="1:5" x14ac:dyDescent="0.2">
      <c r="A170" s="6">
        <v>7</v>
      </c>
      <c r="B170" s="6" t="s">
        <v>344</v>
      </c>
      <c r="C170" s="4" t="s">
        <v>345</v>
      </c>
      <c r="D170" s="4" t="s">
        <v>346</v>
      </c>
      <c r="E170" s="5">
        <v>46346</v>
      </c>
    </row>
    <row r="171" spans="1:5" x14ac:dyDescent="0.2">
      <c r="A171" s="2">
        <v>7</v>
      </c>
      <c r="B171" s="6" t="s">
        <v>344</v>
      </c>
      <c r="C171" s="4" t="s">
        <v>347</v>
      </c>
      <c r="D171" s="4" t="s">
        <v>348</v>
      </c>
      <c r="E171" s="5">
        <v>10897</v>
      </c>
    </row>
    <row r="172" spans="1:5" x14ac:dyDescent="0.2">
      <c r="A172" s="6">
        <v>7</v>
      </c>
      <c r="B172" s="6" t="s">
        <v>344</v>
      </c>
      <c r="C172" s="4" t="s">
        <v>349</v>
      </c>
      <c r="D172" s="4" t="s">
        <v>350</v>
      </c>
      <c r="E172" s="5">
        <v>15755</v>
      </c>
    </row>
    <row r="173" spans="1:5" x14ac:dyDescent="0.2">
      <c r="A173" s="2">
        <v>7</v>
      </c>
      <c r="B173" s="6" t="s">
        <v>344</v>
      </c>
      <c r="C173" s="4" t="s">
        <v>351</v>
      </c>
      <c r="D173" s="4" t="s">
        <v>352</v>
      </c>
      <c r="E173" s="5">
        <v>18613</v>
      </c>
    </row>
    <row r="174" spans="1:5" x14ac:dyDescent="0.2">
      <c r="A174" s="6">
        <v>8</v>
      </c>
      <c r="B174" s="6" t="s">
        <v>353</v>
      </c>
      <c r="C174" s="4" t="s">
        <v>354</v>
      </c>
      <c r="D174" s="4" t="s">
        <v>355</v>
      </c>
      <c r="E174" s="5">
        <v>8202</v>
      </c>
    </row>
    <row r="175" spans="1:5" x14ac:dyDescent="0.2">
      <c r="A175" s="2">
        <v>8</v>
      </c>
      <c r="B175" s="6" t="s">
        <v>353</v>
      </c>
      <c r="C175" s="4" t="s">
        <v>356</v>
      </c>
      <c r="D175" s="4" t="s">
        <v>357</v>
      </c>
      <c r="E175" s="5">
        <v>16085</v>
      </c>
    </row>
    <row r="176" spans="1:5" x14ac:dyDescent="0.2">
      <c r="A176" s="6">
        <v>8</v>
      </c>
      <c r="B176" s="6" t="s">
        <v>353</v>
      </c>
      <c r="C176" s="4" t="s">
        <v>358</v>
      </c>
      <c r="D176" s="4" t="s">
        <v>359</v>
      </c>
      <c r="E176" s="5">
        <v>66227</v>
      </c>
    </row>
    <row r="177" spans="1:5" x14ac:dyDescent="0.2">
      <c r="A177" s="2">
        <v>8</v>
      </c>
      <c r="B177" s="6" t="s">
        <v>353</v>
      </c>
      <c r="C177" s="4" t="s">
        <v>360</v>
      </c>
      <c r="D177" s="4" t="s">
        <v>361</v>
      </c>
      <c r="E177" s="5">
        <v>23532</v>
      </c>
    </row>
    <row r="178" spans="1:5" x14ac:dyDescent="0.2">
      <c r="A178" s="6">
        <v>8</v>
      </c>
      <c r="B178" s="6" t="s">
        <v>353</v>
      </c>
      <c r="C178" s="4" t="s">
        <v>362</v>
      </c>
      <c r="D178" s="4" t="s">
        <v>363</v>
      </c>
      <c r="E178" s="5">
        <v>7289</v>
      </c>
    </row>
    <row r="179" spans="1:5" x14ac:dyDescent="0.2">
      <c r="A179" s="2">
        <v>8</v>
      </c>
      <c r="B179" s="6" t="s">
        <v>364</v>
      </c>
      <c r="C179" s="4" t="s">
        <v>365</v>
      </c>
      <c r="D179" s="4" t="s">
        <v>366</v>
      </c>
      <c r="E179" s="5">
        <v>20590</v>
      </c>
    </row>
    <row r="180" spans="1:5" x14ac:dyDescent="0.2">
      <c r="A180" s="6">
        <v>8</v>
      </c>
      <c r="B180" s="6" t="s">
        <v>364</v>
      </c>
      <c r="C180" s="4" t="s">
        <v>367</v>
      </c>
      <c r="D180" s="4" t="s">
        <v>368</v>
      </c>
      <c r="E180" s="5">
        <v>12174</v>
      </c>
    </row>
    <row r="181" spans="1:5" x14ac:dyDescent="0.2">
      <c r="A181" s="2">
        <v>8</v>
      </c>
      <c r="B181" s="6" t="s">
        <v>364</v>
      </c>
      <c r="C181" s="4" t="s">
        <v>369</v>
      </c>
      <c r="D181" s="4" t="s">
        <v>370</v>
      </c>
      <c r="E181" s="5">
        <v>25841</v>
      </c>
    </row>
    <row r="182" spans="1:5" x14ac:dyDescent="0.2">
      <c r="A182" s="6">
        <v>8</v>
      </c>
      <c r="B182" s="6" t="s">
        <v>364</v>
      </c>
      <c r="C182" s="4" t="s">
        <v>371</v>
      </c>
      <c r="D182" s="4" t="s">
        <v>372</v>
      </c>
      <c r="E182" s="5">
        <v>25317</v>
      </c>
    </row>
    <row r="183" spans="1:5" x14ac:dyDescent="0.2">
      <c r="A183" s="2">
        <v>8</v>
      </c>
      <c r="B183" s="6" t="s">
        <v>364</v>
      </c>
      <c r="C183" s="4" t="s">
        <v>373</v>
      </c>
      <c r="D183" s="4" t="s">
        <v>374</v>
      </c>
      <c r="E183" s="5">
        <v>38516</v>
      </c>
    </row>
    <row r="184" spans="1:5" x14ac:dyDescent="0.2">
      <c r="A184" s="6">
        <v>8</v>
      </c>
      <c r="B184" s="6" t="s">
        <v>375</v>
      </c>
      <c r="C184" s="4" t="s">
        <v>376</v>
      </c>
      <c r="D184" s="4" t="s">
        <v>377</v>
      </c>
      <c r="E184" s="5">
        <v>32328</v>
      </c>
    </row>
    <row r="185" spans="1:5" x14ac:dyDescent="0.2">
      <c r="A185" s="2">
        <v>8</v>
      </c>
      <c r="B185" s="6" t="s">
        <v>375</v>
      </c>
      <c r="C185" s="4" t="s">
        <v>378</v>
      </c>
      <c r="D185" s="4" t="s">
        <v>379</v>
      </c>
      <c r="E185" s="5">
        <v>83</v>
      </c>
    </row>
    <row r="186" spans="1:5" x14ac:dyDescent="0.2">
      <c r="A186" s="6">
        <v>8</v>
      </c>
      <c r="B186" s="6" t="s">
        <v>375</v>
      </c>
      <c r="C186" s="4" t="s">
        <v>380</v>
      </c>
      <c r="D186" s="4" t="s">
        <v>381</v>
      </c>
      <c r="E186" s="5">
        <v>9688</v>
      </c>
    </row>
    <row r="187" spans="1:5" x14ac:dyDescent="0.2">
      <c r="A187" s="2">
        <v>8</v>
      </c>
      <c r="B187" s="6" t="s">
        <v>375</v>
      </c>
      <c r="C187" s="4" t="s">
        <v>382</v>
      </c>
      <c r="D187" s="4" t="s">
        <v>383</v>
      </c>
      <c r="E187" s="5">
        <v>16755</v>
      </c>
    </row>
    <row r="188" spans="1:5" x14ac:dyDescent="0.2">
      <c r="A188" s="6">
        <v>8</v>
      </c>
      <c r="B188" s="6" t="s">
        <v>375</v>
      </c>
      <c r="C188" s="4" t="s">
        <v>384</v>
      </c>
      <c r="D188" s="4" t="s">
        <v>385</v>
      </c>
      <c r="E188" s="5">
        <v>30996</v>
      </c>
    </row>
    <row r="189" spans="1:5" x14ac:dyDescent="0.2">
      <c r="A189" s="2">
        <v>8</v>
      </c>
      <c r="B189" s="6" t="s">
        <v>375</v>
      </c>
      <c r="C189" s="4" t="s">
        <v>386</v>
      </c>
      <c r="D189" s="4" t="s">
        <v>387</v>
      </c>
      <c r="E189" s="5">
        <v>4146</v>
      </c>
    </row>
    <row r="190" spans="1:5" x14ac:dyDescent="0.2">
      <c r="A190" s="6">
        <v>9</v>
      </c>
      <c r="B190" s="6" t="s">
        <v>388</v>
      </c>
      <c r="C190" s="4" t="s">
        <v>389</v>
      </c>
      <c r="D190" s="4" t="s">
        <v>390</v>
      </c>
      <c r="E190" s="5">
        <v>14958</v>
      </c>
    </row>
    <row r="191" spans="1:5" x14ac:dyDescent="0.2">
      <c r="A191" s="2">
        <v>9</v>
      </c>
      <c r="B191" s="6" t="s">
        <v>388</v>
      </c>
      <c r="C191" s="4" t="s">
        <v>391</v>
      </c>
      <c r="D191" s="4" t="s">
        <v>392</v>
      </c>
      <c r="E191" s="5">
        <v>14517</v>
      </c>
    </row>
    <row r="192" spans="1:5" x14ac:dyDescent="0.2">
      <c r="A192" s="6">
        <v>9</v>
      </c>
      <c r="B192" s="6" t="s">
        <v>388</v>
      </c>
      <c r="C192" s="4" t="s">
        <v>393</v>
      </c>
      <c r="D192" s="4" t="s">
        <v>394</v>
      </c>
      <c r="E192" s="5">
        <v>45769</v>
      </c>
    </row>
    <row r="193" spans="1:5" x14ac:dyDescent="0.2">
      <c r="A193" s="2">
        <v>9</v>
      </c>
      <c r="B193" s="6" t="s">
        <v>388</v>
      </c>
      <c r="C193" s="4" t="s">
        <v>395</v>
      </c>
      <c r="D193" s="4" t="s">
        <v>396</v>
      </c>
      <c r="E193" s="5">
        <v>24865</v>
      </c>
    </row>
    <row r="194" spans="1:5" x14ac:dyDescent="0.2">
      <c r="A194" s="6">
        <v>9</v>
      </c>
      <c r="B194" s="6" t="s">
        <v>388</v>
      </c>
      <c r="C194" s="4" t="s">
        <v>397</v>
      </c>
      <c r="D194" s="4" t="s">
        <v>398</v>
      </c>
      <c r="E194" s="5">
        <v>19321</v>
      </c>
    </row>
    <row r="195" spans="1:5" x14ac:dyDescent="0.2">
      <c r="A195" s="2">
        <v>9</v>
      </c>
      <c r="B195" s="6" t="s">
        <v>388</v>
      </c>
      <c r="C195" s="4" t="s">
        <v>399</v>
      </c>
      <c r="D195" s="4" t="s">
        <v>400</v>
      </c>
      <c r="E195" s="5">
        <v>21125</v>
      </c>
    </row>
    <row r="196" spans="1:5" x14ac:dyDescent="0.2">
      <c r="A196" s="6">
        <v>9</v>
      </c>
      <c r="B196" s="6" t="s">
        <v>401</v>
      </c>
      <c r="C196" s="4" t="s">
        <v>402</v>
      </c>
      <c r="D196" s="4" t="s">
        <v>403</v>
      </c>
      <c r="E196" s="5">
        <v>48668</v>
      </c>
    </row>
    <row r="197" spans="1:5" x14ac:dyDescent="0.2">
      <c r="A197" s="2">
        <v>9</v>
      </c>
      <c r="B197" s="6" t="s">
        <v>401</v>
      </c>
      <c r="C197" s="4" t="s">
        <v>404</v>
      </c>
      <c r="D197" s="4" t="s">
        <v>405</v>
      </c>
      <c r="E197" s="5">
        <v>16745</v>
      </c>
    </row>
    <row r="198" spans="1:5" x14ac:dyDescent="0.2">
      <c r="A198" s="6">
        <v>9</v>
      </c>
      <c r="B198" s="6" t="s">
        <v>401</v>
      </c>
      <c r="C198" s="4" t="s">
        <v>406</v>
      </c>
      <c r="D198" s="4" t="s">
        <v>407</v>
      </c>
      <c r="E198" s="5">
        <v>19370</v>
      </c>
    </row>
    <row r="199" spans="1:5" x14ac:dyDescent="0.2">
      <c r="A199" s="2">
        <v>9</v>
      </c>
      <c r="B199" s="6" t="s">
        <v>401</v>
      </c>
      <c r="C199" s="4" t="s">
        <v>408</v>
      </c>
      <c r="D199" s="4" t="s">
        <v>409</v>
      </c>
      <c r="E199" s="5">
        <v>18445</v>
      </c>
    </row>
    <row r="200" spans="1:5" x14ac:dyDescent="0.2">
      <c r="A200" s="6">
        <v>9</v>
      </c>
      <c r="B200" s="6" t="s">
        <v>401</v>
      </c>
      <c r="C200" s="4" t="s">
        <v>410</v>
      </c>
      <c r="D200" s="4" t="s">
        <v>411</v>
      </c>
      <c r="E200" s="5">
        <v>19056</v>
      </c>
    </row>
    <row r="201" spans="1:5" x14ac:dyDescent="0.2">
      <c r="A201" s="2">
        <v>9</v>
      </c>
      <c r="B201" s="6" t="s">
        <v>412</v>
      </c>
      <c r="C201" s="4" t="s">
        <v>413</v>
      </c>
      <c r="D201" s="4" t="s">
        <v>414</v>
      </c>
      <c r="E201" s="5">
        <v>41690</v>
      </c>
    </row>
    <row r="202" spans="1:5" x14ac:dyDescent="0.2">
      <c r="A202" s="6">
        <v>9</v>
      </c>
      <c r="B202" s="6" t="s">
        <v>412</v>
      </c>
      <c r="C202" s="4" t="s">
        <v>415</v>
      </c>
      <c r="D202" s="4" t="s">
        <v>416</v>
      </c>
      <c r="E202" s="5">
        <v>6481</v>
      </c>
    </row>
    <row r="203" spans="1:5" x14ac:dyDescent="0.2">
      <c r="A203" s="2">
        <v>9</v>
      </c>
      <c r="B203" s="6" t="s">
        <v>412</v>
      </c>
      <c r="C203" s="4" t="s">
        <v>417</v>
      </c>
      <c r="D203" s="4" t="s">
        <v>418</v>
      </c>
      <c r="E203" s="5">
        <v>77679</v>
      </c>
    </row>
    <row r="204" spans="1:5" x14ac:dyDescent="0.2">
      <c r="A204" s="6">
        <v>9</v>
      </c>
      <c r="B204" s="6" t="s">
        <v>412</v>
      </c>
      <c r="C204" s="4" t="s">
        <v>419</v>
      </c>
      <c r="D204" s="4" t="s">
        <v>420</v>
      </c>
      <c r="E204" s="5">
        <v>29926</v>
      </c>
    </row>
    <row r="205" spans="1:5" x14ac:dyDescent="0.2">
      <c r="A205" s="2">
        <v>9</v>
      </c>
      <c r="B205" s="6" t="s">
        <v>412</v>
      </c>
      <c r="C205" s="4" t="s">
        <v>421</v>
      </c>
      <c r="D205" s="4" t="s">
        <v>422</v>
      </c>
      <c r="E205" s="5">
        <v>10801</v>
      </c>
    </row>
    <row r="206" spans="1:5" x14ac:dyDescent="0.2">
      <c r="A206" s="6">
        <v>10</v>
      </c>
      <c r="B206" s="4" t="s">
        <v>423</v>
      </c>
      <c r="C206" s="4" t="s">
        <v>423</v>
      </c>
      <c r="D206" s="4" t="s">
        <v>424</v>
      </c>
      <c r="E206" s="5">
        <v>262219</v>
      </c>
    </row>
    <row r="207" spans="1:5" x14ac:dyDescent="0.2">
      <c r="A207" s="2">
        <v>10</v>
      </c>
      <c r="B207" s="6" t="s">
        <v>425</v>
      </c>
      <c r="C207" s="4" t="s">
        <v>426</v>
      </c>
      <c r="D207" s="4" t="s">
        <v>427</v>
      </c>
      <c r="E207" s="5">
        <v>14256</v>
      </c>
    </row>
    <row r="208" spans="1:5" x14ac:dyDescent="0.2">
      <c r="A208" s="6">
        <v>10</v>
      </c>
      <c r="B208" s="6" t="s">
        <v>425</v>
      </c>
      <c r="C208" s="4" t="s">
        <v>428</v>
      </c>
      <c r="D208" s="4" t="s">
        <v>429</v>
      </c>
      <c r="E208" s="5">
        <v>21134</v>
      </c>
    </row>
    <row r="209" spans="1:5" x14ac:dyDescent="0.2">
      <c r="A209" s="2">
        <v>10</v>
      </c>
      <c r="B209" s="6" t="s">
        <v>425</v>
      </c>
      <c r="C209" s="4" t="s">
        <v>430</v>
      </c>
      <c r="D209" s="4" t="s">
        <v>431</v>
      </c>
      <c r="E209" s="5">
        <v>35447</v>
      </c>
    </row>
    <row r="210" spans="1:5" x14ac:dyDescent="0.2">
      <c r="A210" s="6">
        <v>10</v>
      </c>
      <c r="B210" s="6" t="s">
        <v>425</v>
      </c>
      <c r="C210" s="4" t="s">
        <v>432</v>
      </c>
      <c r="D210" s="4" t="s">
        <v>433</v>
      </c>
      <c r="E210" s="5">
        <v>6434</v>
      </c>
    </row>
    <row r="211" spans="1:5" x14ac:dyDescent="0.2">
      <c r="A211" s="2">
        <v>10</v>
      </c>
      <c r="B211" s="6" t="s">
        <v>425</v>
      </c>
      <c r="C211" s="4" t="s">
        <v>434</v>
      </c>
      <c r="D211" s="4" t="s">
        <v>435</v>
      </c>
      <c r="E211" s="5">
        <v>6783</v>
      </c>
    </row>
    <row r="212" spans="1:5" x14ac:dyDescent="0.2">
      <c r="A212" s="6">
        <v>10</v>
      </c>
      <c r="B212" s="6" t="s">
        <v>425</v>
      </c>
      <c r="C212" s="4" t="s">
        <v>436</v>
      </c>
      <c r="D212" s="4" t="s">
        <v>437</v>
      </c>
      <c r="E212" s="5">
        <v>12854</v>
      </c>
    </row>
    <row r="213" spans="1:5" x14ac:dyDescent="0.2">
      <c r="A213" s="2">
        <v>10</v>
      </c>
      <c r="B213" s="6" t="s">
        <v>438</v>
      </c>
      <c r="C213" s="4" t="s">
        <v>439</v>
      </c>
      <c r="D213" s="4" t="s">
        <v>440</v>
      </c>
      <c r="E213" s="5">
        <v>10683</v>
      </c>
    </row>
    <row r="214" spans="1:5" x14ac:dyDescent="0.2">
      <c r="A214" s="6">
        <v>10</v>
      </c>
      <c r="B214" s="6" t="s">
        <v>438</v>
      </c>
      <c r="C214" s="4" t="s">
        <v>441</v>
      </c>
      <c r="D214" s="4" t="s">
        <v>442</v>
      </c>
      <c r="E214" s="5">
        <v>43571</v>
      </c>
    </row>
    <row r="215" spans="1:5" x14ac:dyDescent="0.2">
      <c r="A215" s="2">
        <v>10</v>
      </c>
      <c r="B215" s="6" t="s">
        <v>438</v>
      </c>
      <c r="C215" s="4" t="s">
        <v>443</v>
      </c>
      <c r="D215" s="4" t="s">
        <v>444</v>
      </c>
      <c r="E215" s="5">
        <v>11619</v>
      </c>
    </row>
    <row r="216" spans="1:5" x14ac:dyDescent="0.2">
      <c r="A216" s="6">
        <v>10</v>
      </c>
      <c r="B216" s="6" t="s">
        <v>438</v>
      </c>
      <c r="C216" s="4" t="s">
        <v>445</v>
      </c>
      <c r="D216" s="4" t="s">
        <v>446</v>
      </c>
      <c r="E216" s="5">
        <v>8392</v>
      </c>
    </row>
    <row r="217" spans="1:5" x14ac:dyDescent="0.2">
      <c r="A217" s="2">
        <v>10</v>
      </c>
      <c r="B217" s="6" t="s">
        <v>438</v>
      </c>
      <c r="C217" s="4" t="s">
        <v>447</v>
      </c>
      <c r="D217" s="4" t="s">
        <v>448</v>
      </c>
      <c r="E217" s="5">
        <v>15720</v>
      </c>
    </row>
    <row r="218" spans="1:5" x14ac:dyDescent="0.2">
      <c r="A218" s="6">
        <v>10</v>
      </c>
      <c r="B218" s="6" t="s">
        <v>449</v>
      </c>
      <c r="C218" s="4" t="s">
        <v>450</v>
      </c>
      <c r="D218" s="4" t="s">
        <v>451</v>
      </c>
      <c r="E218" s="5">
        <v>18271</v>
      </c>
    </row>
    <row r="219" spans="1:5" x14ac:dyDescent="0.2">
      <c r="A219" s="2">
        <v>10</v>
      </c>
      <c r="B219" s="6" t="s">
        <v>449</v>
      </c>
      <c r="C219" s="4" t="s">
        <v>452</v>
      </c>
      <c r="D219" s="4" t="s">
        <v>453</v>
      </c>
      <c r="E219" s="5">
        <v>12370</v>
      </c>
    </row>
    <row r="220" spans="1:5" x14ac:dyDescent="0.2">
      <c r="A220" s="6">
        <v>10</v>
      </c>
      <c r="B220" s="6" t="s">
        <v>449</v>
      </c>
      <c r="C220" s="4" t="s">
        <v>454</v>
      </c>
      <c r="D220" s="4" t="s">
        <v>455</v>
      </c>
      <c r="E220" s="5">
        <v>22489</v>
      </c>
    </row>
    <row r="221" spans="1:5" x14ac:dyDescent="0.2">
      <c r="A221" s="2">
        <v>10</v>
      </c>
      <c r="B221" s="6" t="s">
        <v>449</v>
      </c>
      <c r="C221" s="4" t="s">
        <v>456</v>
      </c>
      <c r="D221" s="4" t="s">
        <v>457</v>
      </c>
      <c r="E221" s="5">
        <v>11736</v>
      </c>
    </row>
    <row r="222" spans="1:5" x14ac:dyDescent="0.2">
      <c r="A222" s="6">
        <v>10</v>
      </c>
      <c r="B222" s="6" t="s">
        <v>449</v>
      </c>
      <c r="C222" s="4" t="s">
        <v>458</v>
      </c>
      <c r="D222" s="4" t="s">
        <v>459</v>
      </c>
      <c r="E222" s="5">
        <v>24660</v>
      </c>
    </row>
    <row r="223" spans="1:5" x14ac:dyDescent="0.2">
      <c r="A223" s="2">
        <v>10</v>
      </c>
      <c r="B223" s="6" t="s">
        <v>449</v>
      </c>
      <c r="C223" s="4" t="s">
        <v>460</v>
      </c>
      <c r="D223" s="4" t="s">
        <v>461</v>
      </c>
      <c r="E223" s="5">
        <v>7771</v>
      </c>
    </row>
    <row r="224" spans="1:5" x14ac:dyDescent="0.2">
      <c r="A224" s="6">
        <v>10</v>
      </c>
      <c r="B224" s="6" t="s">
        <v>449</v>
      </c>
      <c r="C224" s="4" t="s">
        <v>462</v>
      </c>
      <c r="D224" s="4" t="s">
        <v>463</v>
      </c>
      <c r="E224" s="5">
        <v>25815</v>
      </c>
    </row>
    <row r="225" spans="1:5" x14ac:dyDescent="0.2">
      <c r="A225" s="2">
        <v>10</v>
      </c>
      <c r="B225" s="6" t="s">
        <v>449</v>
      </c>
      <c r="C225" s="4" t="s">
        <v>464</v>
      </c>
      <c r="D225" s="4" t="s">
        <v>465</v>
      </c>
      <c r="E225" s="5">
        <v>11672</v>
      </c>
    </row>
    <row r="226" spans="1:5" x14ac:dyDescent="0.2">
      <c r="A226" s="6">
        <v>10</v>
      </c>
      <c r="B226" s="6" t="s">
        <v>466</v>
      </c>
      <c r="C226" s="4" t="s">
        <v>467</v>
      </c>
      <c r="D226" s="4" t="s">
        <v>468</v>
      </c>
      <c r="E226" s="5">
        <v>28906</v>
      </c>
    </row>
    <row r="227" spans="1:5" x14ac:dyDescent="0.2">
      <c r="A227" s="2">
        <v>10</v>
      </c>
      <c r="B227" s="6" t="s">
        <v>466</v>
      </c>
      <c r="C227" s="4" t="s">
        <v>469</v>
      </c>
      <c r="D227" s="4" t="s">
        <v>470</v>
      </c>
      <c r="E227" s="5">
        <v>26162</v>
      </c>
    </row>
    <row r="228" spans="1:5" x14ac:dyDescent="0.2">
      <c r="A228" s="6">
        <v>10</v>
      </c>
      <c r="B228" s="6" t="s">
        <v>466</v>
      </c>
      <c r="C228" s="4" t="s">
        <v>471</v>
      </c>
      <c r="D228" s="4" t="s">
        <v>472</v>
      </c>
      <c r="E228" s="5">
        <v>23774</v>
      </c>
    </row>
    <row r="229" spans="1:5" x14ac:dyDescent="0.2">
      <c r="A229" s="6">
        <v>11</v>
      </c>
      <c r="B229" s="6" t="s">
        <v>473</v>
      </c>
      <c r="C229" s="4" t="s">
        <v>474</v>
      </c>
      <c r="D229" s="4" t="s">
        <v>475</v>
      </c>
      <c r="E229" s="5">
        <v>33439</v>
      </c>
    </row>
    <row r="230" spans="1:5" x14ac:dyDescent="0.2">
      <c r="A230" s="2">
        <v>11</v>
      </c>
      <c r="B230" s="6" t="s">
        <v>473</v>
      </c>
      <c r="C230" s="4" t="s">
        <v>476</v>
      </c>
      <c r="D230" s="4" t="s">
        <v>477</v>
      </c>
      <c r="E230" s="5">
        <v>38911</v>
      </c>
    </row>
    <row r="231" spans="1:5" x14ac:dyDescent="0.2">
      <c r="A231" s="6">
        <v>11</v>
      </c>
      <c r="B231" s="6" t="s">
        <v>478</v>
      </c>
      <c r="C231" s="4" t="s">
        <v>479</v>
      </c>
      <c r="D231" s="4" t="s">
        <v>480</v>
      </c>
      <c r="E231" s="5">
        <v>14801</v>
      </c>
    </row>
    <row r="232" spans="1:5" x14ac:dyDescent="0.2">
      <c r="A232" s="2">
        <v>11</v>
      </c>
      <c r="B232" s="6" t="s">
        <v>478</v>
      </c>
      <c r="C232" s="4" t="s">
        <v>481</v>
      </c>
      <c r="D232" s="4" t="s">
        <v>482</v>
      </c>
      <c r="E232" s="5">
        <v>18027</v>
      </c>
    </row>
    <row r="233" spans="1:5" x14ac:dyDescent="0.2">
      <c r="A233" s="6">
        <v>11</v>
      </c>
      <c r="B233" s="6" t="s">
        <v>478</v>
      </c>
      <c r="C233" s="4" t="s">
        <v>483</v>
      </c>
      <c r="D233" s="4" t="s">
        <v>484</v>
      </c>
      <c r="E233" s="5">
        <v>6616</v>
      </c>
    </row>
    <row r="234" spans="1:5" x14ac:dyDescent="0.2">
      <c r="A234" s="2">
        <v>11</v>
      </c>
      <c r="B234" s="6" t="s">
        <v>478</v>
      </c>
      <c r="C234" s="4" t="s">
        <v>485</v>
      </c>
      <c r="D234" s="4" t="s">
        <v>486</v>
      </c>
      <c r="E234" s="5">
        <v>13590</v>
      </c>
    </row>
    <row r="235" spans="1:5" x14ac:dyDescent="0.2">
      <c r="A235" s="6">
        <v>11</v>
      </c>
      <c r="B235" s="6" t="s">
        <v>478</v>
      </c>
      <c r="C235" s="4" t="s">
        <v>487</v>
      </c>
      <c r="D235" s="4" t="s">
        <v>488</v>
      </c>
      <c r="E235" s="5">
        <v>10342</v>
      </c>
    </row>
    <row r="236" spans="1:5" x14ac:dyDescent="0.2">
      <c r="A236" s="2">
        <v>11</v>
      </c>
      <c r="B236" s="6" t="s">
        <v>478</v>
      </c>
      <c r="C236" s="4" t="s">
        <v>489</v>
      </c>
      <c r="D236" s="4" t="s">
        <v>490</v>
      </c>
      <c r="E236" s="5">
        <v>26582</v>
      </c>
    </row>
    <row r="237" spans="1:5" x14ac:dyDescent="0.2">
      <c r="A237" s="6">
        <v>11</v>
      </c>
      <c r="B237" s="6" t="s">
        <v>491</v>
      </c>
      <c r="C237" s="4" t="s">
        <v>492</v>
      </c>
      <c r="D237" s="4" t="s">
        <v>493</v>
      </c>
      <c r="E237" s="5">
        <v>86445</v>
      </c>
    </row>
    <row r="238" spans="1:5" x14ac:dyDescent="0.2">
      <c r="A238" s="2">
        <v>11</v>
      </c>
      <c r="B238" s="6" t="s">
        <v>491</v>
      </c>
      <c r="C238" s="4" t="s">
        <v>494</v>
      </c>
      <c r="D238" s="4" t="s">
        <v>495</v>
      </c>
      <c r="E238" s="5">
        <v>20338</v>
      </c>
    </row>
    <row r="239" spans="1:5" x14ac:dyDescent="0.2">
      <c r="A239" s="6">
        <v>11</v>
      </c>
      <c r="B239" s="6" t="s">
        <v>491</v>
      </c>
      <c r="C239" s="4" t="s">
        <v>496</v>
      </c>
      <c r="D239" s="4" t="s">
        <v>497</v>
      </c>
      <c r="E239" s="5">
        <v>19811</v>
      </c>
    </row>
    <row r="240" spans="1:5" x14ac:dyDescent="0.2">
      <c r="A240" s="2">
        <v>11</v>
      </c>
      <c r="B240" s="6" t="s">
        <v>491</v>
      </c>
      <c r="C240" s="4" t="s">
        <v>498</v>
      </c>
      <c r="D240" s="4" t="s">
        <v>499</v>
      </c>
      <c r="E240" s="5">
        <v>18633</v>
      </c>
    </row>
    <row r="241" spans="1:5" x14ac:dyDescent="0.2">
      <c r="A241" s="6">
        <v>11</v>
      </c>
      <c r="B241" s="6" t="s">
        <v>491</v>
      </c>
      <c r="C241" s="4" t="s">
        <v>500</v>
      </c>
      <c r="D241" s="4" t="s">
        <v>501</v>
      </c>
      <c r="E241" s="5">
        <v>18701</v>
      </c>
    </row>
    <row r="242" spans="1:5" x14ac:dyDescent="0.2">
      <c r="A242" s="2">
        <v>11</v>
      </c>
      <c r="B242" s="6" t="s">
        <v>502</v>
      </c>
      <c r="C242" s="4" t="s">
        <v>503</v>
      </c>
      <c r="D242" s="4" t="s">
        <v>504</v>
      </c>
      <c r="E242" s="5">
        <v>12805</v>
      </c>
    </row>
    <row r="243" spans="1:5" x14ac:dyDescent="0.2">
      <c r="A243" s="6">
        <v>11</v>
      </c>
      <c r="B243" s="6" t="s">
        <v>502</v>
      </c>
      <c r="C243" s="4" t="s">
        <v>505</v>
      </c>
      <c r="D243" s="4" t="s">
        <v>506</v>
      </c>
      <c r="E243" s="5">
        <v>2036</v>
      </c>
    </row>
    <row r="244" spans="1:5" x14ac:dyDescent="0.2">
      <c r="A244" s="2">
        <v>11</v>
      </c>
      <c r="B244" s="6" t="s">
        <v>502</v>
      </c>
      <c r="C244" s="4" t="s">
        <v>507</v>
      </c>
      <c r="D244" s="4" t="s">
        <v>508</v>
      </c>
      <c r="E244" s="5">
        <v>6488</v>
      </c>
    </row>
    <row r="245" spans="1:5" x14ac:dyDescent="0.2">
      <c r="A245" s="6">
        <v>11</v>
      </c>
      <c r="B245" s="6" t="s">
        <v>502</v>
      </c>
      <c r="C245" s="4" t="s">
        <v>509</v>
      </c>
      <c r="D245" s="4" t="s">
        <v>510</v>
      </c>
      <c r="E245" s="5">
        <v>15641</v>
      </c>
    </row>
    <row r="246" spans="1:5" x14ac:dyDescent="0.2">
      <c r="A246" s="2">
        <v>11</v>
      </c>
      <c r="B246" s="6" t="s">
        <v>502</v>
      </c>
      <c r="C246" s="4" t="s">
        <v>511</v>
      </c>
      <c r="D246" s="4" t="s">
        <v>512</v>
      </c>
      <c r="E246" s="5">
        <v>6343</v>
      </c>
    </row>
    <row r="247" spans="1:5" x14ac:dyDescent="0.2">
      <c r="A247" s="6">
        <v>11</v>
      </c>
      <c r="B247" s="6" t="s">
        <v>502</v>
      </c>
      <c r="C247" s="4" t="s">
        <v>513</v>
      </c>
      <c r="D247" s="4" t="s">
        <v>514</v>
      </c>
      <c r="E247" s="5">
        <v>31393</v>
      </c>
    </row>
    <row r="248" spans="1:5" x14ac:dyDescent="0.2">
      <c r="A248" s="2">
        <v>11</v>
      </c>
      <c r="B248" s="6" t="s">
        <v>502</v>
      </c>
      <c r="C248" s="4" t="s">
        <v>515</v>
      </c>
      <c r="D248" s="4" t="s">
        <v>516</v>
      </c>
      <c r="E248" s="5">
        <v>26479</v>
      </c>
    </row>
    <row r="249" spans="1:5" x14ac:dyDescent="0.2">
      <c r="A249" s="6">
        <v>11</v>
      </c>
      <c r="B249" s="6" t="s">
        <v>502</v>
      </c>
      <c r="C249" s="4" t="s">
        <v>517</v>
      </c>
      <c r="D249" s="4" t="s">
        <v>518</v>
      </c>
      <c r="E249" s="5">
        <v>6397</v>
      </c>
    </row>
    <row r="250" spans="1:5" x14ac:dyDescent="0.2">
      <c r="A250" s="2">
        <v>11</v>
      </c>
      <c r="B250" s="6" t="s">
        <v>502</v>
      </c>
      <c r="C250" s="4" t="s">
        <v>519</v>
      </c>
      <c r="D250" s="4" t="s">
        <v>520</v>
      </c>
      <c r="E250" s="5">
        <v>8148</v>
      </c>
    </row>
    <row r="251" spans="1:5" x14ac:dyDescent="0.2">
      <c r="A251" s="6">
        <v>12</v>
      </c>
      <c r="B251" s="4" t="s">
        <v>521</v>
      </c>
      <c r="C251" s="4" t="s">
        <v>521</v>
      </c>
      <c r="D251" s="4" t="s">
        <v>522</v>
      </c>
      <c r="E251" s="5">
        <v>118325</v>
      </c>
    </row>
    <row r="252" spans="1:5" x14ac:dyDescent="0.2">
      <c r="A252" s="2">
        <v>12</v>
      </c>
      <c r="B252" s="6" t="s">
        <v>523</v>
      </c>
      <c r="C252" s="4" t="s">
        <v>524</v>
      </c>
      <c r="D252" s="4" t="s">
        <v>525</v>
      </c>
      <c r="E252" s="5">
        <v>12178</v>
      </c>
    </row>
    <row r="253" spans="1:5" x14ac:dyDescent="0.2">
      <c r="A253" s="6">
        <v>12</v>
      </c>
      <c r="B253" s="6" t="s">
        <v>523</v>
      </c>
      <c r="C253" s="4" t="s">
        <v>526</v>
      </c>
      <c r="D253" s="4" t="s">
        <v>527</v>
      </c>
      <c r="E253" s="5">
        <v>14050</v>
      </c>
    </row>
    <row r="254" spans="1:5" x14ac:dyDescent="0.2">
      <c r="A254" s="2">
        <v>12</v>
      </c>
      <c r="B254" s="6" t="s">
        <v>523</v>
      </c>
      <c r="C254" s="4" t="s">
        <v>528</v>
      </c>
      <c r="D254" s="4" t="s">
        <v>529</v>
      </c>
      <c r="E254" s="5">
        <v>8777</v>
      </c>
    </row>
    <row r="255" spans="1:5" x14ac:dyDescent="0.2">
      <c r="A255" s="6">
        <v>12</v>
      </c>
      <c r="B255" s="6" t="s">
        <v>523</v>
      </c>
      <c r="C255" s="4" t="s">
        <v>530</v>
      </c>
      <c r="D255" s="4" t="s">
        <v>531</v>
      </c>
      <c r="E255" s="5">
        <v>12616</v>
      </c>
    </row>
    <row r="256" spans="1:5" x14ac:dyDescent="0.2">
      <c r="A256" s="2">
        <v>12</v>
      </c>
      <c r="B256" s="6" t="s">
        <v>523</v>
      </c>
      <c r="C256" s="4" t="s">
        <v>532</v>
      </c>
      <c r="D256" s="4" t="s">
        <v>533</v>
      </c>
      <c r="E256" s="5">
        <v>9381</v>
      </c>
    </row>
    <row r="257" spans="1:5" x14ac:dyDescent="0.2">
      <c r="A257" s="6">
        <v>12</v>
      </c>
      <c r="B257" s="6" t="s">
        <v>523</v>
      </c>
      <c r="C257" s="4" t="s">
        <v>534</v>
      </c>
      <c r="D257" s="4" t="s">
        <v>535</v>
      </c>
      <c r="E257" s="5">
        <v>20463</v>
      </c>
    </row>
    <row r="258" spans="1:5" x14ac:dyDescent="0.2">
      <c r="A258" s="2">
        <v>12</v>
      </c>
      <c r="B258" s="6" t="s">
        <v>536</v>
      </c>
      <c r="C258" s="4" t="s">
        <v>537</v>
      </c>
      <c r="D258" s="4" t="s">
        <v>538</v>
      </c>
      <c r="E258" s="5">
        <v>18095</v>
      </c>
    </row>
    <row r="259" spans="1:5" x14ac:dyDescent="0.2">
      <c r="A259" s="6">
        <v>12</v>
      </c>
      <c r="B259" s="6" t="s">
        <v>536</v>
      </c>
      <c r="C259" s="4" t="s">
        <v>539</v>
      </c>
      <c r="D259" s="4" t="s">
        <v>540</v>
      </c>
      <c r="E259" s="5">
        <v>71494</v>
      </c>
    </row>
    <row r="260" spans="1:5" x14ac:dyDescent="0.2">
      <c r="A260" s="2">
        <v>12</v>
      </c>
      <c r="B260" s="6" t="s">
        <v>541</v>
      </c>
      <c r="C260" s="4" t="s">
        <v>542</v>
      </c>
      <c r="D260" s="4" t="s">
        <v>543</v>
      </c>
      <c r="E260" s="5">
        <v>20436</v>
      </c>
    </row>
    <row r="261" spans="1:5" x14ac:dyDescent="0.2">
      <c r="A261" s="6">
        <v>12</v>
      </c>
      <c r="B261" s="6" t="s">
        <v>541</v>
      </c>
      <c r="C261" s="4" t="s">
        <v>544</v>
      </c>
      <c r="D261" s="4" t="s">
        <v>545</v>
      </c>
      <c r="E261" s="5">
        <v>10993</v>
      </c>
    </row>
    <row r="262" spans="1:5" x14ac:dyDescent="0.2">
      <c r="A262" s="2">
        <v>12</v>
      </c>
      <c r="B262" s="6" t="s">
        <v>541</v>
      </c>
      <c r="C262" s="4" t="s">
        <v>546</v>
      </c>
      <c r="D262" s="4" t="s">
        <v>547</v>
      </c>
      <c r="E262" s="5">
        <v>12666</v>
      </c>
    </row>
    <row r="263" spans="1:5" x14ac:dyDescent="0.2">
      <c r="A263" s="6">
        <v>12</v>
      </c>
      <c r="B263" s="6" t="s">
        <v>541</v>
      </c>
      <c r="C263" s="4" t="s">
        <v>548</v>
      </c>
      <c r="D263" s="4" t="s">
        <v>549</v>
      </c>
      <c r="E263" s="5">
        <v>33126</v>
      </c>
    </row>
    <row r="264" spans="1:5" x14ac:dyDescent="0.2">
      <c r="A264" s="2">
        <v>12</v>
      </c>
      <c r="B264" s="6" t="s">
        <v>541</v>
      </c>
      <c r="C264" s="4" t="s">
        <v>550</v>
      </c>
      <c r="D264" s="4" t="s">
        <v>551</v>
      </c>
      <c r="E264" s="5">
        <v>2721</v>
      </c>
    </row>
    <row r="265" spans="1:5" x14ac:dyDescent="0.2">
      <c r="A265" s="6">
        <v>12</v>
      </c>
      <c r="B265" s="6" t="s">
        <v>552</v>
      </c>
      <c r="C265" s="4" t="s">
        <v>553</v>
      </c>
      <c r="D265" s="4" t="s">
        <v>554</v>
      </c>
      <c r="E265" s="5">
        <v>15763</v>
      </c>
    </row>
    <row r="266" spans="1:5" x14ac:dyDescent="0.2">
      <c r="A266" s="2">
        <v>12</v>
      </c>
      <c r="B266" s="6" t="s">
        <v>552</v>
      </c>
      <c r="C266" s="4" t="s">
        <v>555</v>
      </c>
      <c r="D266" s="4" t="s">
        <v>556</v>
      </c>
      <c r="E266" s="5">
        <v>13865</v>
      </c>
    </row>
    <row r="267" spans="1:5" x14ac:dyDescent="0.2">
      <c r="A267" s="6">
        <v>12</v>
      </c>
      <c r="B267" s="6" t="s">
        <v>552</v>
      </c>
      <c r="C267" s="4" t="s">
        <v>557</v>
      </c>
      <c r="D267" s="4" t="s">
        <v>558</v>
      </c>
      <c r="E267" s="5">
        <v>23698</v>
      </c>
    </row>
    <row r="268" spans="1:5" x14ac:dyDescent="0.2">
      <c r="A268" s="2">
        <v>12</v>
      </c>
      <c r="B268" s="6" t="s">
        <v>552</v>
      </c>
      <c r="C268" s="4" t="s">
        <v>559</v>
      </c>
      <c r="D268" s="4" t="s">
        <v>560</v>
      </c>
      <c r="E268" s="5">
        <v>22819</v>
      </c>
    </row>
    <row r="269" spans="1:5" x14ac:dyDescent="0.2">
      <c r="A269" s="6">
        <v>12</v>
      </c>
      <c r="B269" s="6" t="s">
        <v>561</v>
      </c>
      <c r="C269" s="4" t="s">
        <v>562</v>
      </c>
      <c r="D269" s="4" t="s">
        <v>563</v>
      </c>
      <c r="E269" s="5">
        <v>5047</v>
      </c>
    </row>
    <row r="270" spans="1:5" x14ac:dyDescent="0.2">
      <c r="A270" s="2">
        <v>12</v>
      </c>
      <c r="B270" s="6" t="s">
        <v>561</v>
      </c>
      <c r="C270" s="4" t="s">
        <v>564</v>
      </c>
      <c r="D270" s="4" t="s">
        <v>565</v>
      </c>
      <c r="E270" s="5">
        <v>11176</v>
      </c>
    </row>
    <row r="271" spans="1:5" x14ac:dyDescent="0.2">
      <c r="A271" s="6">
        <v>12</v>
      </c>
      <c r="B271" s="6" t="s">
        <v>561</v>
      </c>
      <c r="C271" s="4" t="s">
        <v>566</v>
      </c>
      <c r="D271" s="4" t="s">
        <v>567</v>
      </c>
      <c r="E271" s="5">
        <v>16743</v>
      </c>
    </row>
    <row r="272" spans="1:5" x14ac:dyDescent="0.2">
      <c r="A272" s="2">
        <v>12</v>
      </c>
      <c r="B272" s="6" t="s">
        <v>561</v>
      </c>
      <c r="C272" s="4" t="s">
        <v>568</v>
      </c>
      <c r="D272" s="4" t="s">
        <v>569</v>
      </c>
      <c r="E272" s="5">
        <v>21910</v>
      </c>
    </row>
    <row r="273" spans="1:5" x14ac:dyDescent="0.2">
      <c r="A273" s="6">
        <v>12</v>
      </c>
      <c r="B273" s="6" t="s">
        <v>561</v>
      </c>
      <c r="C273" s="4" t="s">
        <v>570</v>
      </c>
      <c r="D273" s="4" t="s">
        <v>571</v>
      </c>
      <c r="E273" s="5">
        <v>19336</v>
      </c>
    </row>
    <row r="274" spans="1:5" x14ac:dyDescent="0.2">
      <c r="A274" s="2">
        <v>12</v>
      </c>
      <c r="B274" s="6" t="s">
        <v>561</v>
      </c>
      <c r="C274" s="4" t="s">
        <v>572</v>
      </c>
      <c r="D274" s="4" t="s">
        <v>573</v>
      </c>
      <c r="E274" s="5">
        <v>11621</v>
      </c>
    </row>
    <row r="275" spans="1:5" x14ac:dyDescent="0.2">
      <c r="A275" s="6">
        <v>12</v>
      </c>
      <c r="B275" s="6" t="s">
        <v>561</v>
      </c>
      <c r="C275" s="4" t="s">
        <v>574</v>
      </c>
      <c r="D275" s="4" t="s">
        <v>575</v>
      </c>
      <c r="E275" s="5">
        <v>11903</v>
      </c>
    </row>
    <row r="276" spans="1:5" x14ac:dyDescent="0.2">
      <c r="A276" s="6">
        <v>13</v>
      </c>
      <c r="B276" s="4" t="s">
        <v>576</v>
      </c>
      <c r="C276" s="4" t="s">
        <v>577</v>
      </c>
      <c r="D276" s="4" t="s">
        <v>578</v>
      </c>
      <c r="E276" s="5">
        <v>33385</v>
      </c>
    </row>
    <row r="277" spans="1:5" x14ac:dyDescent="0.2">
      <c r="A277" s="2">
        <v>13</v>
      </c>
      <c r="B277" s="6" t="s">
        <v>579</v>
      </c>
      <c r="C277" s="4" t="s">
        <v>580</v>
      </c>
      <c r="D277" s="4" t="s">
        <v>581</v>
      </c>
      <c r="E277" s="5">
        <v>9056</v>
      </c>
    </row>
    <row r="278" spans="1:5" x14ac:dyDescent="0.2">
      <c r="A278" s="6">
        <v>13</v>
      </c>
      <c r="B278" s="6" t="s">
        <v>579</v>
      </c>
      <c r="C278" s="4" t="s">
        <v>582</v>
      </c>
      <c r="D278" s="4" t="s">
        <v>583</v>
      </c>
      <c r="E278" s="5">
        <v>9987</v>
      </c>
    </row>
    <row r="279" spans="1:5" x14ac:dyDescent="0.2">
      <c r="A279" s="2">
        <v>13</v>
      </c>
      <c r="B279" s="6" t="s">
        <v>579</v>
      </c>
      <c r="C279" s="4" t="s">
        <v>584</v>
      </c>
      <c r="D279" s="4" t="s">
        <v>585</v>
      </c>
      <c r="E279" s="5">
        <v>9695</v>
      </c>
    </row>
    <row r="280" spans="1:5" x14ac:dyDescent="0.2">
      <c r="A280" s="6">
        <v>13</v>
      </c>
      <c r="B280" s="6" t="s">
        <v>579</v>
      </c>
      <c r="C280" s="4" t="s">
        <v>586</v>
      </c>
      <c r="D280" s="4" t="s">
        <v>587</v>
      </c>
      <c r="E280" s="5">
        <v>8926</v>
      </c>
    </row>
    <row r="281" spans="1:5" x14ac:dyDescent="0.2">
      <c r="A281" s="2">
        <v>13</v>
      </c>
      <c r="B281" s="6" t="s">
        <v>579</v>
      </c>
      <c r="C281" s="4" t="s">
        <v>588</v>
      </c>
      <c r="D281" s="4" t="s">
        <v>589</v>
      </c>
      <c r="E281" s="5">
        <v>11250</v>
      </c>
    </row>
    <row r="282" spans="1:5" x14ac:dyDescent="0.2">
      <c r="A282" s="6">
        <v>13</v>
      </c>
      <c r="B282" s="6" t="s">
        <v>579</v>
      </c>
      <c r="C282" s="4" t="s">
        <v>590</v>
      </c>
      <c r="D282" s="4" t="s">
        <v>591</v>
      </c>
      <c r="E282" s="5">
        <v>62954</v>
      </c>
    </row>
    <row r="283" spans="1:5" x14ac:dyDescent="0.2">
      <c r="A283" s="2">
        <v>13</v>
      </c>
      <c r="B283" s="6" t="s">
        <v>579</v>
      </c>
      <c r="C283" s="4" t="s">
        <v>592</v>
      </c>
      <c r="D283" s="4" t="s">
        <v>593</v>
      </c>
      <c r="E283" s="5">
        <v>11489</v>
      </c>
    </row>
    <row r="284" spans="1:5" x14ac:dyDescent="0.2">
      <c r="A284" s="6">
        <v>13</v>
      </c>
      <c r="B284" s="6" t="s">
        <v>594</v>
      </c>
      <c r="C284" s="4" t="s">
        <v>595</v>
      </c>
      <c r="D284" s="4" t="s">
        <v>596</v>
      </c>
      <c r="E284" s="5">
        <v>8555</v>
      </c>
    </row>
    <row r="285" spans="1:5" x14ac:dyDescent="0.2">
      <c r="A285" s="2">
        <v>13</v>
      </c>
      <c r="B285" s="6" t="s">
        <v>594</v>
      </c>
      <c r="C285" s="4" t="s">
        <v>597</v>
      </c>
      <c r="D285" s="4" t="s">
        <v>598</v>
      </c>
      <c r="E285" s="5">
        <v>10996</v>
      </c>
    </row>
    <row r="286" spans="1:5" x14ac:dyDescent="0.2">
      <c r="A286" s="6">
        <v>13</v>
      </c>
      <c r="B286" s="6" t="s">
        <v>594</v>
      </c>
      <c r="C286" s="4" t="s">
        <v>599</v>
      </c>
      <c r="D286" s="4" t="s">
        <v>600</v>
      </c>
      <c r="E286" s="5">
        <v>28018</v>
      </c>
    </row>
    <row r="287" spans="1:5" x14ac:dyDescent="0.2">
      <c r="A287" s="2">
        <v>13</v>
      </c>
      <c r="B287" s="6" t="s">
        <v>594</v>
      </c>
      <c r="C287" s="4" t="s">
        <v>601</v>
      </c>
      <c r="D287" s="4" t="s">
        <v>602</v>
      </c>
      <c r="E287" s="5">
        <v>5747</v>
      </c>
    </row>
    <row r="288" spans="1:5" x14ac:dyDescent="0.2">
      <c r="A288" s="6">
        <v>13</v>
      </c>
      <c r="B288" s="6" t="s">
        <v>594</v>
      </c>
      <c r="C288" s="4" t="s">
        <v>603</v>
      </c>
      <c r="D288" s="4" t="s">
        <v>604</v>
      </c>
      <c r="E288" s="5">
        <v>10860</v>
      </c>
    </row>
    <row r="289" spans="1:5" x14ac:dyDescent="0.2">
      <c r="A289" s="2">
        <v>13</v>
      </c>
      <c r="B289" s="6" t="s">
        <v>594</v>
      </c>
      <c r="C289" s="4" t="s">
        <v>605</v>
      </c>
      <c r="D289" s="4" t="s">
        <v>606</v>
      </c>
      <c r="E289" s="5">
        <v>7932</v>
      </c>
    </row>
    <row r="290" spans="1:5" x14ac:dyDescent="0.2">
      <c r="A290" s="6">
        <v>13</v>
      </c>
      <c r="B290" s="6" t="s">
        <v>594</v>
      </c>
      <c r="C290" s="4" t="s">
        <v>607</v>
      </c>
      <c r="D290" s="4" t="s">
        <v>608</v>
      </c>
      <c r="E290" s="5">
        <v>6738</v>
      </c>
    </row>
    <row r="291" spans="1:5" x14ac:dyDescent="0.2">
      <c r="A291" s="2">
        <v>13</v>
      </c>
      <c r="B291" s="6" t="s">
        <v>594</v>
      </c>
      <c r="C291" s="4" t="s">
        <v>609</v>
      </c>
      <c r="D291" s="4" t="s">
        <v>610</v>
      </c>
      <c r="E291" s="5">
        <v>5358</v>
      </c>
    </row>
    <row r="292" spans="1:5" x14ac:dyDescent="0.2">
      <c r="A292" s="6">
        <v>13</v>
      </c>
      <c r="B292" s="6" t="s">
        <v>594</v>
      </c>
      <c r="C292" s="4" t="s">
        <v>611</v>
      </c>
      <c r="D292" s="4" t="s">
        <v>612</v>
      </c>
      <c r="E292" s="5">
        <v>20502</v>
      </c>
    </row>
    <row r="293" spans="1:5" x14ac:dyDescent="0.2">
      <c r="A293" s="2">
        <v>13</v>
      </c>
      <c r="B293" s="6" t="s">
        <v>594</v>
      </c>
      <c r="C293" s="4" t="s">
        <v>613</v>
      </c>
      <c r="D293" s="4" t="s">
        <v>614</v>
      </c>
      <c r="E293" s="5">
        <v>14263</v>
      </c>
    </row>
    <row r="294" spans="1:5" x14ac:dyDescent="0.2">
      <c r="A294" s="6">
        <v>13</v>
      </c>
      <c r="B294" s="6" t="s">
        <v>615</v>
      </c>
      <c r="C294" s="4" t="s">
        <v>616</v>
      </c>
      <c r="D294" s="4" t="s">
        <v>617</v>
      </c>
      <c r="E294" s="5">
        <v>7909</v>
      </c>
    </row>
    <row r="295" spans="1:5" x14ac:dyDescent="0.2">
      <c r="A295" s="2">
        <v>13</v>
      </c>
      <c r="B295" s="6" t="s">
        <v>615</v>
      </c>
      <c r="C295" s="4" t="s">
        <v>618</v>
      </c>
      <c r="D295" s="4" t="s">
        <v>619</v>
      </c>
      <c r="E295" s="5">
        <v>10098</v>
      </c>
    </row>
    <row r="296" spans="1:5" x14ac:dyDescent="0.2">
      <c r="A296" s="6">
        <v>13</v>
      </c>
      <c r="B296" s="6" t="s">
        <v>615</v>
      </c>
      <c r="C296" s="4" t="s">
        <v>620</v>
      </c>
      <c r="D296" s="4" t="s">
        <v>621</v>
      </c>
      <c r="E296" s="5">
        <v>34845</v>
      </c>
    </row>
    <row r="297" spans="1:5" x14ac:dyDescent="0.2">
      <c r="A297" s="2">
        <v>13</v>
      </c>
      <c r="B297" s="6" t="s">
        <v>615</v>
      </c>
      <c r="C297" s="4" t="s">
        <v>622</v>
      </c>
      <c r="D297" s="4" t="s">
        <v>623</v>
      </c>
      <c r="E297" s="5">
        <v>7819</v>
      </c>
    </row>
    <row r="298" spans="1:5" x14ac:dyDescent="0.2">
      <c r="A298" s="6">
        <v>13</v>
      </c>
      <c r="B298" s="6" t="s">
        <v>615</v>
      </c>
      <c r="C298" s="4" t="s">
        <v>624</v>
      </c>
      <c r="D298" s="4" t="s">
        <v>625</v>
      </c>
      <c r="E298" s="5">
        <v>3291</v>
      </c>
    </row>
    <row r="299" spans="1:5" x14ac:dyDescent="0.2">
      <c r="A299" s="2">
        <v>13</v>
      </c>
      <c r="B299" s="6" t="s">
        <v>615</v>
      </c>
      <c r="C299" s="4" t="s">
        <v>626</v>
      </c>
      <c r="D299" s="4" t="s">
        <v>627</v>
      </c>
      <c r="E299" s="5">
        <v>1065</v>
      </c>
    </row>
    <row r="300" spans="1:5" x14ac:dyDescent="0.2">
      <c r="A300" s="6">
        <v>13</v>
      </c>
      <c r="B300" s="6" t="s">
        <v>615</v>
      </c>
      <c r="C300" s="4" t="s">
        <v>628</v>
      </c>
      <c r="D300" s="4" t="s">
        <v>629</v>
      </c>
      <c r="E300" s="5">
        <v>19702</v>
      </c>
    </row>
    <row r="301" spans="1:5" x14ac:dyDescent="0.2">
      <c r="A301" s="2">
        <v>13</v>
      </c>
      <c r="B301" s="6" t="s">
        <v>615</v>
      </c>
      <c r="C301" s="4" t="s">
        <v>630</v>
      </c>
      <c r="D301" s="4" t="s">
        <v>631</v>
      </c>
      <c r="E301" s="5">
        <v>3691</v>
      </c>
    </row>
    <row r="302" spans="1:5" x14ac:dyDescent="0.2">
      <c r="A302" s="6">
        <v>13</v>
      </c>
      <c r="B302" s="6" t="s">
        <v>615</v>
      </c>
      <c r="C302" s="4" t="s">
        <v>632</v>
      </c>
      <c r="D302" s="4" t="s">
        <v>633</v>
      </c>
      <c r="E302" s="5">
        <v>12481</v>
      </c>
    </row>
    <row r="303" spans="1:5" x14ac:dyDescent="0.2">
      <c r="A303" s="6">
        <v>14</v>
      </c>
      <c r="B303" s="6" t="s">
        <v>634</v>
      </c>
      <c r="C303" s="4" t="s">
        <v>635</v>
      </c>
      <c r="D303" s="4" t="s">
        <v>636</v>
      </c>
      <c r="E303" s="5">
        <v>28158</v>
      </c>
    </row>
    <row r="304" spans="1:5" x14ac:dyDescent="0.2">
      <c r="A304" s="2">
        <v>14</v>
      </c>
      <c r="B304" s="6" t="s">
        <v>634</v>
      </c>
      <c r="C304" s="4" t="s">
        <v>637</v>
      </c>
      <c r="D304" s="4" t="s">
        <v>638</v>
      </c>
      <c r="E304" s="5">
        <v>76735</v>
      </c>
    </row>
    <row r="305" spans="1:5" x14ac:dyDescent="0.2">
      <c r="A305" s="6">
        <v>14</v>
      </c>
      <c r="B305" s="6" t="s">
        <v>634</v>
      </c>
      <c r="C305" s="4" t="s">
        <v>639</v>
      </c>
      <c r="D305" s="4" t="s">
        <v>640</v>
      </c>
      <c r="E305" s="5">
        <v>13484</v>
      </c>
    </row>
    <row r="306" spans="1:5" x14ac:dyDescent="0.2">
      <c r="A306" s="2">
        <v>14</v>
      </c>
      <c r="B306" s="6" t="s">
        <v>576</v>
      </c>
      <c r="C306" s="4" t="s">
        <v>641</v>
      </c>
      <c r="D306" s="4" t="s">
        <v>642</v>
      </c>
      <c r="E306" s="5">
        <v>18767</v>
      </c>
    </row>
    <row r="307" spans="1:5" x14ac:dyDescent="0.2">
      <c r="A307" s="6">
        <v>14</v>
      </c>
      <c r="B307" s="6" t="s">
        <v>576</v>
      </c>
      <c r="C307" s="4" t="s">
        <v>643</v>
      </c>
      <c r="D307" s="4" t="s">
        <v>644</v>
      </c>
      <c r="E307" s="5">
        <v>31406</v>
      </c>
    </row>
    <row r="308" spans="1:5" x14ac:dyDescent="0.2">
      <c r="A308" s="2">
        <v>14</v>
      </c>
      <c r="B308" s="6" t="s">
        <v>645</v>
      </c>
      <c r="C308" s="4" t="s">
        <v>646</v>
      </c>
      <c r="D308" s="4" t="s">
        <v>647</v>
      </c>
      <c r="E308" s="5">
        <v>14716</v>
      </c>
    </row>
    <row r="309" spans="1:5" x14ac:dyDescent="0.2">
      <c r="A309" s="6">
        <v>14</v>
      </c>
      <c r="B309" s="6" t="s">
        <v>645</v>
      </c>
      <c r="C309" s="4" t="s">
        <v>648</v>
      </c>
      <c r="D309" s="4" t="s">
        <v>649</v>
      </c>
      <c r="E309" s="5">
        <v>10158</v>
      </c>
    </row>
    <row r="310" spans="1:5" x14ac:dyDescent="0.2">
      <c r="A310" s="2">
        <v>14</v>
      </c>
      <c r="B310" s="6" t="s">
        <v>645</v>
      </c>
      <c r="C310" s="4" t="s">
        <v>650</v>
      </c>
      <c r="D310" s="4" t="s">
        <v>651</v>
      </c>
      <c r="E310" s="5">
        <v>11946</v>
      </c>
    </row>
    <row r="311" spans="1:5" x14ac:dyDescent="0.2">
      <c r="A311" s="6">
        <v>14</v>
      </c>
      <c r="B311" s="6" t="s">
        <v>645</v>
      </c>
      <c r="C311" s="4" t="s">
        <v>652</v>
      </c>
      <c r="D311" s="4" t="s">
        <v>653</v>
      </c>
      <c r="E311" s="5">
        <v>2049</v>
      </c>
    </row>
    <row r="312" spans="1:5" x14ac:dyDescent="0.2">
      <c r="A312" s="2">
        <v>14</v>
      </c>
      <c r="B312" s="6" t="s">
        <v>645</v>
      </c>
      <c r="C312" s="4" t="s">
        <v>654</v>
      </c>
      <c r="D312" s="4" t="s">
        <v>655</v>
      </c>
      <c r="E312" s="5">
        <v>38266</v>
      </c>
    </row>
    <row r="313" spans="1:5" x14ac:dyDescent="0.2">
      <c r="A313" s="6">
        <v>14</v>
      </c>
      <c r="B313" s="6" t="s">
        <v>645</v>
      </c>
      <c r="C313" s="4" t="s">
        <v>656</v>
      </c>
      <c r="D313" s="4" t="s">
        <v>657</v>
      </c>
      <c r="E313" s="5">
        <v>9641</v>
      </c>
    </row>
    <row r="314" spans="1:5" x14ac:dyDescent="0.2">
      <c r="A314" s="2">
        <v>14</v>
      </c>
      <c r="B314" s="6" t="s">
        <v>645</v>
      </c>
      <c r="C314" s="4" t="s">
        <v>658</v>
      </c>
      <c r="D314" s="4" t="s">
        <v>659</v>
      </c>
      <c r="E314" s="5">
        <v>24656</v>
      </c>
    </row>
    <row r="315" spans="1:5" x14ac:dyDescent="0.2">
      <c r="A315" s="11" t="s">
        <v>661</v>
      </c>
      <c r="B315" s="12"/>
      <c r="C315" s="12"/>
      <c r="D315" s="12"/>
      <c r="E315" s="5">
        <f>SUM(E1:E314)</f>
        <v>6590155</v>
      </c>
    </row>
    <row r="317" spans="1:5" x14ac:dyDescent="0.2">
      <c r="A317" s="1" t="s">
        <v>660</v>
      </c>
      <c r="E317" s="5">
        <v>6589069</v>
      </c>
    </row>
  </sheetData>
  <mergeCells count="1">
    <mergeCell ref="A315:D315"/>
  </mergeCells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CBA71-6009-41C1-9CF4-606E2A20835C}">
  <dimension ref="A1:E62"/>
  <sheetViews>
    <sheetView tabSelected="1" topLeftCell="A40" workbookViewId="0">
      <selection activeCell="E18" sqref="E18"/>
    </sheetView>
  </sheetViews>
  <sheetFormatPr defaultRowHeight="15" x14ac:dyDescent="0.25"/>
  <cols>
    <col min="1" max="1" width="22.85546875" customWidth="1"/>
    <col min="2" max="2" width="18.140625" bestFit="1" customWidth="1"/>
    <col min="3" max="3" width="10.28515625" bestFit="1" customWidth="1"/>
    <col min="4" max="4" width="11.28515625" bestFit="1" customWidth="1"/>
    <col min="5" max="5" width="17.7109375" bestFit="1" customWidth="1"/>
  </cols>
  <sheetData>
    <row r="1" spans="1:5" ht="30" customHeight="1" x14ac:dyDescent="0.25">
      <c r="A1" s="8" t="s">
        <v>1</v>
      </c>
      <c r="B1" s="8" t="s">
        <v>668</v>
      </c>
      <c r="C1" s="9" t="s">
        <v>665</v>
      </c>
      <c r="D1" s="9" t="s">
        <v>666</v>
      </c>
      <c r="E1" s="8" t="s">
        <v>664</v>
      </c>
    </row>
    <row r="2" spans="1:5" x14ac:dyDescent="0.25">
      <c r="A2" t="s">
        <v>79</v>
      </c>
      <c r="B2" s="10">
        <v>90811</v>
      </c>
      <c r="C2" s="10">
        <f>ROUND(B2*C$1,0)</f>
        <v>22703</v>
      </c>
      <c r="D2" s="10">
        <f>ROUND(B2*D$1,0)</f>
        <v>45406</v>
      </c>
      <c r="E2" s="10">
        <f t="shared" ref="E2:E33" si="0">ROUND(B2*0.0435,0)</f>
        <v>3950</v>
      </c>
    </row>
    <row r="3" spans="1:5" x14ac:dyDescent="0.25">
      <c r="A3" t="s">
        <v>187</v>
      </c>
      <c r="B3" s="10">
        <v>142595</v>
      </c>
      <c r="C3" s="10">
        <f t="shared" ref="C3:C61" si="1">ROUND(B3*C$1,0)</f>
        <v>35649</v>
      </c>
      <c r="D3" s="10">
        <f t="shared" ref="D3:D61" si="2">ROUND(B3*D$1,0)</f>
        <v>71298</v>
      </c>
      <c r="E3" s="10">
        <f t="shared" si="0"/>
        <v>6203</v>
      </c>
    </row>
    <row r="4" spans="1:5" x14ac:dyDescent="0.25">
      <c r="A4" t="s">
        <v>194</v>
      </c>
      <c r="B4" s="10">
        <v>138510</v>
      </c>
      <c r="C4" s="10">
        <f t="shared" si="1"/>
        <v>34628</v>
      </c>
      <c r="D4" s="10">
        <f t="shared" si="2"/>
        <v>69255</v>
      </c>
      <c r="E4" s="10">
        <f t="shared" si="0"/>
        <v>6025</v>
      </c>
    </row>
    <row r="5" spans="1:5" x14ac:dyDescent="0.25">
      <c r="A5" t="s">
        <v>197</v>
      </c>
      <c r="B5" s="10">
        <v>109594</v>
      </c>
      <c r="C5" s="10">
        <f t="shared" si="1"/>
        <v>27399</v>
      </c>
      <c r="D5" s="10">
        <f t="shared" si="2"/>
        <v>54797</v>
      </c>
      <c r="E5" s="10">
        <f t="shared" si="0"/>
        <v>4767</v>
      </c>
    </row>
    <row r="6" spans="1:5" x14ac:dyDescent="0.25">
      <c r="A6" t="s">
        <v>198</v>
      </c>
      <c r="B6" s="10">
        <v>202414</v>
      </c>
      <c r="C6" s="10">
        <f t="shared" si="1"/>
        <v>50604</v>
      </c>
      <c r="D6" s="10">
        <f t="shared" si="2"/>
        <v>101207</v>
      </c>
      <c r="E6" s="10">
        <f t="shared" si="0"/>
        <v>8805</v>
      </c>
    </row>
    <row r="7" spans="1:5" x14ac:dyDescent="0.25">
      <c r="A7" t="s">
        <v>238</v>
      </c>
      <c r="B7" s="10">
        <v>80437</v>
      </c>
      <c r="C7" s="10">
        <f t="shared" si="1"/>
        <v>20109</v>
      </c>
      <c r="D7" s="10">
        <f t="shared" si="2"/>
        <v>40219</v>
      </c>
      <c r="E7" s="10">
        <f t="shared" si="0"/>
        <v>3499</v>
      </c>
    </row>
    <row r="8" spans="1:5" x14ac:dyDescent="0.25">
      <c r="A8" t="s">
        <v>144</v>
      </c>
      <c r="B8" s="10">
        <v>75491</v>
      </c>
      <c r="C8" s="10">
        <f t="shared" si="1"/>
        <v>18873</v>
      </c>
      <c r="D8" s="10">
        <f t="shared" si="2"/>
        <v>37746</v>
      </c>
      <c r="E8" s="10">
        <f t="shared" si="0"/>
        <v>3284</v>
      </c>
    </row>
    <row r="9" spans="1:5" x14ac:dyDescent="0.25">
      <c r="A9" t="s">
        <v>90</v>
      </c>
      <c r="B9" s="10">
        <v>107661</v>
      </c>
      <c r="C9" s="10">
        <f t="shared" si="1"/>
        <v>26915</v>
      </c>
      <c r="D9" s="10">
        <f t="shared" si="2"/>
        <v>53831</v>
      </c>
      <c r="E9" s="10">
        <f t="shared" si="0"/>
        <v>4683</v>
      </c>
    </row>
    <row r="10" spans="1:5" x14ac:dyDescent="0.25">
      <c r="A10" t="s">
        <v>521</v>
      </c>
      <c r="B10" s="10">
        <v>118325</v>
      </c>
      <c r="C10" s="10">
        <f t="shared" si="1"/>
        <v>29581</v>
      </c>
      <c r="D10" s="10">
        <f t="shared" si="2"/>
        <v>59163</v>
      </c>
      <c r="E10" s="10">
        <f t="shared" si="0"/>
        <v>5147</v>
      </c>
    </row>
    <row r="11" spans="1:5" x14ac:dyDescent="0.25">
      <c r="A11" t="s">
        <v>4</v>
      </c>
      <c r="B11" s="10">
        <v>104309</v>
      </c>
      <c r="C11" s="10">
        <f t="shared" si="1"/>
        <v>26077</v>
      </c>
      <c r="D11" s="10">
        <f t="shared" si="2"/>
        <v>52155</v>
      </c>
      <c r="E11" s="10">
        <f t="shared" si="0"/>
        <v>4537</v>
      </c>
    </row>
    <row r="12" spans="1:5" x14ac:dyDescent="0.25">
      <c r="A12" t="s">
        <v>388</v>
      </c>
      <c r="B12" s="10">
        <v>140555</v>
      </c>
      <c r="C12" s="10">
        <f t="shared" si="1"/>
        <v>35139</v>
      </c>
      <c r="D12" s="10">
        <f t="shared" si="2"/>
        <v>70278</v>
      </c>
      <c r="E12" s="10">
        <f t="shared" si="0"/>
        <v>6114</v>
      </c>
    </row>
    <row r="13" spans="1:5" x14ac:dyDescent="0.25">
      <c r="A13" t="s">
        <v>473</v>
      </c>
      <c r="B13" s="10">
        <v>72350</v>
      </c>
      <c r="C13" s="10">
        <f t="shared" si="1"/>
        <v>18088</v>
      </c>
      <c r="D13" s="10">
        <f t="shared" si="2"/>
        <v>36175</v>
      </c>
      <c r="E13" s="10">
        <f t="shared" si="0"/>
        <v>3147</v>
      </c>
    </row>
    <row r="14" spans="1:5" x14ac:dyDescent="0.25">
      <c r="A14" t="s">
        <v>17</v>
      </c>
      <c r="B14" s="10">
        <v>121502</v>
      </c>
      <c r="C14" s="10">
        <f t="shared" si="1"/>
        <v>30376</v>
      </c>
      <c r="D14" s="10">
        <f t="shared" si="2"/>
        <v>60751</v>
      </c>
      <c r="E14" s="10">
        <f t="shared" si="0"/>
        <v>5285</v>
      </c>
    </row>
    <row r="15" spans="1:5" x14ac:dyDescent="0.25">
      <c r="A15" t="s">
        <v>423</v>
      </c>
      <c r="B15" s="10">
        <v>262219</v>
      </c>
      <c r="C15" s="10">
        <f t="shared" si="1"/>
        <v>65555</v>
      </c>
      <c r="D15" s="10">
        <f t="shared" si="2"/>
        <v>131110</v>
      </c>
      <c r="E15" s="10">
        <f t="shared" si="0"/>
        <v>11407</v>
      </c>
    </row>
    <row r="16" spans="1:5" x14ac:dyDescent="0.25">
      <c r="A16" t="s">
        <v>296</v>
      </c>
      <c r="B16" s="10">
        <v>90053</v>
      </c>
      <c r="C16" s="10">
        <f t="shared" si="1"/>
        <v>22513</v>
      </c>
      <c r="D16" s="10">
        <f t="shared" si="2"/>
        <v>45027</v>
      </c>
      <c r="E16" s="10">
        <f t="shared" si="0"/>
        <v>3917</v>
      </c>
    </row>
    <row r="17" spans="1:5" x14ac:dyDescent="0.25">
      <c r="A17" t="s">
        <v>311</v>
      </c>
      <c r="B17" s="10">
        <v>142699</v>
      </c>
      <c r="C17" s="10">
        <f t="shared" si="1"/>
        <v>35675</v>
      </c>
      <c r="D17" s="10">
        <f t="shared" si="2"/>
        <v>71350</v>
      </c>
      <c r="E17" s="10">
        <f t="shared" si="0"/>
        <v>6207</v>
      </c>
    </row>
    <row r="18" spans="1:5" x14ac:dyDescent="0.25">
      <c r="A18" t="s">
        <v>523</v>
      </c>
      <c r="B18" s="10">
        <v>77465</v>
      </c>
      <c r="C18" s="10">
        <f t="shared" si="1"/>
        <v>19366</v>
      </c>
      <c r="D18" s="10">
        <f t="shared" si="2"/>
        <v>38733</v>
      </c>
      <c r="E18" s="10">
        <f t="shared" si="0"/>
        <v>3370</v>
      </c>
    </row>
    <row r="19" spans="1:5" x14ac:dyDescent="0.25">
      <c r="A19" t="s">
        <v>353</v>
      </c>
      <c r="B19" s="10">
        <v>121335</v>
      </c>
      <c r="C19" s="10">
        <f t="shared" si="1"/>
        <v>30334</v>
      </c>
      <c r="D19" s="10">
        <f t="shared" si="2"/>
        <v>60668</v>
      </c>
      <c r="E19" s="10">
        <f t="shared" si="0"/>
        <v>5278</v>
      </c>
    </row>
    <row r="20" spans="1:5" x14ac:dyDescent="0.25">
      <c r="A20" t="s">
        <v>247</v>
      </c>
      <c r="B20" s="10">
        <v>160674</v>
      </c>
      <c r="C20" s="10">
        <f t="shared" si="1"/>
        <v>40169</v>
      </c>
      <c r="D20" s="10">
        <f t="shared" si="2"/>
        <v>80337</v>
      </c>
      <c r="E20" s="10">
        <f t="shared" si="0"/>
        <v>6989</v>
      </c>
    </row>
    <row r="21" spans="1:5" x14ac:dyDescent="0.25">
      <c r="A21" t="s">
        <v>151</v>
      </c>
      <c r="B21" s="10">
        <v>73710</v>
      </c>
      <c r="C21" s="10">
        <f t="shared" si="1"/>
        <v>18428</v>
      </c>
      <c r="D21" s="10">
        <f t="shared" si="2"/>
        <v>36855</v>
      </c>
      <c r="E21" s="10">
        <f t="shared" si="0"/>
        <v>3206</v>
      </c>
    </row>
    <row r="22" spans="1:5" x14ac:dyDescent="0.25">
      <c r="A22" t="s">
        <v>30</v>
      </c>
      <c r="B22" s="10">
        <v>101624</v>
      </c>
      <c r="C22" s="10">
        <f t="shared" si="1"/>
        <v>25406</v>
      </c>
      <c r="D22" s="10">
        <f t="shared" si="2"/>
        <v>50812</v>
      </c>
      <c r="E22" s="10">
        <f t="shared" si="0"/>
        <v>4421</v>
      </c>
    </row>
    <row r="23" spans="1:5" x14ac:dyDescent="0.25">
      <c r="A23" t="s">
        <v>32</v>
      </c>
      <c r="B23" s="10">
        <v>81669</v>
      </c>
      <c r="C23" s="10">
        <f t="shared" si="1"/>
        <v>20417</v>
      </c>
      <c r="D23" s="10">
        <f t="shared" si="2"/>
        <v>40835</v>
      </c>
      <c r="E23" s="10">
        <f t="shared" si="0"/>
        <v>3553</v>
      </c>
    </row>
    <row r="24" spans="1:5" x14ac:dyDescent="0.25">
      <c r="A24" t="s">
        <v>45</v>
      </c>
      <c r="B24" s="10">
        <v>97643</v>
      </c>
      <c r="C24" s="10">
        <f t="shared" si="1"/>
        <v>24411</v>
      </c>
      <c r="D24" s="10">
        <f t="shared" si="2"/>
        <v>48822</v>
      </c>
      <c r="E24" s="10">
        <f t="shared" si="0"/>
        <v>4247</v>
      </c>
    </row>
    <row r="25" spans="1:5" x14ac:dyDescent="0.25">
      <c r="A25" t="s">
        <v>364</v>
      </c>
      <c r="B25" s="10">
        <v>122438</v>
      </c>
      <c r="C25" s="10">
        <f t="shared" si="1"/>
        <v>30610</v>
      </c>
      <c r="D25" s="10">
        <f t="shared" si="2"/>
        <v>61219</v>
      </c>
      <c r="E25" s="10">
        <f t="shared" si="0"/>
        <v>5326</v>
      </c>
    </row>
    <row r="26" spans="1:5" x14ac:dyDescent="0.25">
      <c r="A26" t="s">
        <v>158</v>
      </c>
      <c r="B26" s="10">
        <v>107408</v>
      </c>
      <c r="C26" s="10">
        <f t="shared" si="1"/>
        <v>26852</v>
      </c>
      <c r="D26" s="10">
        <f t="shared" si="2"/>
        <v>53704</v>
      </c>
      <c r="E26" s="10">
        <f t="shared" si="0"/>
        <v>4672</v>
      </c>
    </row>
    <row r="27" spans="1:5" x14ac:dyDescent="0.25">
      <c r="A27" t="s">
        <v>268</v>
      </c>
      <c r="B27" s="10">
        <v>103943</v>
      </c>
      <c r="C27" s="10">
        <f t="shared" si="1"/>
        <v>25986</v>
      </c>
      <c r="D27" s="10">
        <f t="shared" si="2"/>
        <v>51972</v>
      </c>
      <c r="E27" s="10">
        <f t="shared" si="0"/>
        <v>4522</v>
      </c>
    </row>
    <row r="28" spans="1:5" x14ac:dyDescent="0.25">
      <c r="A28" t="s">
        <v>322</v>
      </c>
      <c r="B28" s="10">
        <v>88680</v>
      </c>
      <c r="C28" s="10">
        <f t="shared" si="1"/>
        <v>22170</v>
      </c>
      <c r="D28" s="10">
        <f t="shared" si="2"/>
        <v>44340</v>
      </c>
      <c r="E28" s="10">
        <f t="shared" si="0"/>
        <v>3858</v>
      </c>
    </row>
    <row r="29" spans="1:5" x14ac:dyDescent="0.25">
      <c r="A29" t="s">
        <v>199</v>
      </c>
      <c r="B29" s="10">
        <v>123499</v>
      </c>
      <c r="C29" s="10">
        <f t="shared" si="1"/>
        <v>30875</v>
      </c>
      <c r="D29" s="10">
        <f t="shared" si="2"/>
        <v>61750</v>
      </c>
      <c r="E29" s="10">
        <f t="shared" si="0"/>
        <v>5372</v>
      </c>
    </row>
    <row r="30" spans="1:5" x14ac:dyDescent="0.25">
      <c r="A30" t="s">
        <v>331</v>
      </c>
      <c r="B30" s="10">
        <v>123236</v>
      </c>
      <c r="C30" s="10">
        <f t="shared" si="1"/>
        <v>30809</v>
      </c>
      <c r="D30" s="10">
        <f t="shared" si="2"/>
        <v>61618</v>
      </c>
      <c r="E30" s="10">
        <f t="shared" si="0"/>
        <v>5361</v>
      </c>
    </row>
    <row r="31" spans="1:5" x14ac:dyDescent="0.25">
      <c r="A31" t="s">
        <v>401</v>
      </c>
      <c r="B31" s="10">
        <v>122284</v>
      </c>
      <c r="C31" s="10">
        <f t="shared" si="1"/>
        <v>30571</v>
      </c>
      <c r="D31" s="10">
        <f t="shared" si="2"/>
        <v>61142</v>
      </c>
      <c r="E31" s="10">
        <f t="shared" si="0"/>
        <v>5319</v>
      </c>
    </row>
    <row r="32" spans="1:5" x14ac:dyDescent="0.25">
      <c r="A32" t="s">
        <v>536</v>
      </c>
      <c r="B32" s="10">
        <v>89589</v>
      </c>
      <c r="C32" s="10">
        <f t="shared" si="1"/>
        <v>22397</v>
      </c>
      <c r="D32" s="10">
        <f t="shared" si="2"/>
        <v>44795</v>
      </c>
      <c r="E32" s="10">
        <f t="shared" si="0"/>
        <v>3897</v>
      </c>
    </row>
    <row r="33" spans="1:5" x14ac:dyDescent="0.25">
      <c r="A33" t="s">
        <v>541</v>
      </c>
      <c r="B33" s="10">
        <v>79942</v>
      </c>
      <c r="C33" s="10">
        <f t="shared" si="1"/>
        <v>19986</v>
      </c>
      <c r="D33" s="10">
        <f t="shared" si="2"/>
        <v>39971</v>
      </c>
      <c r="E33" s="10">
        <f t="shared" si="0"/>
        <v>3477</v>
      </c>
    </row>
    <row r="34" spans="1:5" x14ac:dyDescent="0.25">
      <c r="A34" t="s">
        <v>425</v>
      </c>
      <c r="B34" s="10">
        <v>96908</v>
      </c>
      <c r="C34" s="10">
        <f t="shared" si="1"/>
        <v>24227</v>
      </c>
      <c r="D34" s="10">
        <f t="shared" si="2"/>
        <v>48454</v>
      </c>
      <c r="E34" s="10">
        <f t="shared" ref="E34:E61" si="3">ROUND(B34*0.0435,0)</f>
        <v>4215</v>
      </c>
    </row>
    <row r="35" spans="1:5" x14ac:dyDescent="0.25">
      <c r="A35" t="s">
        <v>101</v>
      </c>
      <c r="B35" s="10">
        <v>106038</v>
      </c>
      <c r="C35" s="10">
        <f t="shared" si="1"/>
        <v>26510</v>
      </c>
      <c r="D35" s="10">
        <f t="shared" si="2"/>
        <v>53019</v>
      </c>
      <c r="E35" s="10">
        <f t="shared" si="3"/>
        <v>4613</v>
      </c>
    </row>
    <row r="36" spans="1:5" x14ac:dyDescent="0.25">
      <c r="A36" t="s">
        <v>163</v>
      </c>
      <c r="B36" s="10">
        <v>107217</v>
      </c>
      <c r="C36" s="10">
        <f t="shared" si="1"/>
        <v>26804</v>
      </c>
      <c r="D36" s="10">
        <f t="shared" si="2"/>
        <v>53609</v>
      </c>
      <c r="E36" s="10">
        <f t="shared" si="3"/>
        <v>4664</v>
      </c>
    </row>
    <row r="37" spans="1:5" x14ac:dyDescent="0.25">
      <c r="A37" t="s">
        <v>478</v>
      </c>
      <c r="B37" s="10">
        <v>89958</v>
      </c>
      <c r="C37" s="10">
        <f t="shared" si="1"/>
        <v>22490</v>
      </c>
      <c r="D37" s="10">
        <f t="shared" si="2"/>
        <v>44979</v>
      </c>
      <c r="E37" s="10">
        <f t="shared" si="3"/>
        <v>3913</v>
      </c>
    </row>
    <row r="38" spans="1:5" x14ac:dyDescent="0.25">
      <c r="A38" t="s">
        <v>491</v>
      </c>
      <c r="B38" s="10">
        <v>163928</v>
      </c>
      <c r="C38" s="10">
        <f t="shared" si="1"/>
        <v>40982</v>
      </c>
      <c r="D38" s="10">
        <f t="shared" si="2"/>
        <v>81964</v>
      </c>
      <c r="E38" s="10">
        <f t="shared" si="3"/>
        <v>7131</v>
      </c>
    </row>
    <row r="39" spans="1:5" x14ac:dyDescent="0.25">
      <c r="A39" t="s">
        <v>118</v>
      </c>
      <c r="B39" s="10">
        <v>101606</v>
      </c>
      <c r="C39" s="10">
        <f t="shared" si="1"/>
        <v>25402</v>
      </c>
      <c r="D39" s="10">
        <f t="shared" si="2"/>
        <v>50803</v>
      </c>
      <c r="E39" s="10">
        <f t="shared" si="3"/>
        <v>4420</v>
      </c>
    </row>
    <row r="40" spans="1:5" x14ac:dyDescent="0.25">
      <c r="A40" t="s">
        <v>634</v>
      </c>
      <c r="B40" s="10">
        <v>118377</v>
      </c>
      <c r="C40" s="10">
        <f t="shared" si="1"/>
        <v>29594</v>
      </c>
      <c r="D40" s="10">
        <f t="shared" si="2"/>
        <v>59189</v>
      </c>
      <c r="E40" s="10">
        <f t="shared" si="3"/>
        <v>5149</v>
      </c>
    </row>
    <row r="41" spans="1:5" x14ac:dyDescent="0.25">
      <c r="A41" t="s">
        <v>576</v>
      </c>
      <c r="B41" s="10">
        <v>83558</v>
      </c>
      <c r="C41" s="10">
        <f t="shared" si="1"/>
        <v>20890</v>
      </c>
      <c r="D41" s="10">
        <f t="shared" si="2"/>
        <v>41779</v>
      </c>
      <c r="E41" s="10">
        <f t="shared" si="3"/>
        <v>3635</v>
      </c>
    </row>
    <row r="42" spans="1:5" x14ac:dyDescent="0.25">
      <c r="A42" t="s">
        <v>579</v>
      </c>
      <c r="B42" s="10">
        <v>123357</v>
      </c>
      <c r="C42" s="10">
        <f t="shared" si="1"/>
        <v>30839</v>
      </c>
      <c r="D42" s="10">
        <f t="shared" si="2"/>
        <v>61679</v>
      </c>
      <c r="E42" s="10">
        <f t="shared" si="3"/>
        <v>5366</v>
      </c>
    </row>
    <row r="43" spans="1:5" x14ac:dyDescent="0.25">
      <c r="A43" t="s">
        <v>645</v>
      </c>
      <c r="B43" s="10">
        <v>111432</v>
      </c>
      <c r="C43" s="10">
        <f t="shared" si="1"/>
        <v>27858</v>
      </c>
      <c r="D43" s="10">
        <f t="shared" si="2"/>
        <v>55716</v>
      </c>
      <c r="E43" s="10">
        <f t="shared" si="3"/>
        <v>4847</v>
      </c>
    </row>
    <row r="44" spans="1:5" x14ac:dyDescent="0.25">
      <c r="A44" t="s">
        <v>594</v>
      </c>
      <c r="B44" s="10">
        <v>118969</v>
      </c>
      <c r="C44" s="10">
        <f t="shared" si="1"/>
        <v>29742</v>
      </c>
      <c r="D44" s="10">
        <f t="shared" si="2"/>
        <v>59485</v>
      </c>
      <c r="E44" s="10">
        <f t="shared" si="3"/>
        <v>5175</v>
      </c>
    </row>
    <row r="45" spans="1:5" x14ac:dyDescent="0.25">
      <c r="A45" t="s">
        <v>174</v>
      </c>
      <c r="B45" s="10">
        <v>78205</v>
      </c>
      <c r="C45" s="10">
        <f t="shared" si="1"/>
        <v>19551</v>
      </c>
      <c r="D45" s="10">
        <f t="shared" si="2"/>
        <v>39103</v>
      </c>
      <c r="E45" s="10">
        <f t="shared" si="3"/>
        <v>3402</v>
      </c>
    </row>
    <row r="46" spans="1:5" x14ac:dyDescent="0.25">
      <c r="A46" t="s">
        <v>438</v>
      </c>
      <c r="B46" s="10">
        <v>89985</v>
      </c>
      <c r="C46" s="10">
        <f t="shared" si="1"/>
        <v>22496</v>
      </c>
      <c r="D46" s="10">
        <f t="shared" si="2"/>
        <v>44993</v>
      </c>
      <c r="E46" s="10">
        <f t="shared" si="3"/>
        <v>3914</v>
      </c>
    </row>
    <row r="47" spans="1:5" x14ac:dyDescent="0.25">
      <c r="A47" t="s">
        <v>449</v>
      </c>
      <c r="B47" s="10">
        <v>134784</v>
      </c>
      <c r="C47" s="10">
        <f t="shared" si="1"/>
        <v>33696</v>
      </c>
      <c r="D47" s="10">
        <f t="shared" si="2"/>
        <v>67392</v>
      </c>
      <c r="E47" s="10">
        <f t="shared" si="3"/>
        <v>5863</v>
      </c>
    </row>
    <row r="48" spans="1:5" x14ac:dyDescent="0.25">
      <c r="A48" t="s">
        <v>60</v>
      </c>
      <c r="B48" s="10">
        <v>101067</v>
      </c>
      <c r="C48" s="10">
        <f t="shared" si="1"/>
        <v>25267</v>
      </c>
      <c r="D48" s="10">
        <f t="shared" si="2"/>
        <v>50534</v>
      </c>
      <c r="E48" s="10">
        <f t="shared" si="3"/>
        <v>4396</v>
      </c>
    </row>
    <row r="49" spans="1:5" x14ac:dyDescent="0.25">
      <c r="A49" t="s">
        <v>502</v>
      </c>
      <c r="B49" s="10">
        <v>115730</v>
      </c>
      <c r="C49" s="10">
        <f t="shared" si="1"/>
        <v>28933</v>
      </c>
      <c r="D49" s="10">
        <f t="shared" si="2"/>
        <v>57865</v>
      </c>
      <c r="E49" s="10">
        <f t="shared" si="3"/>
        <v>5034</v>
      </c>
    </row>
    <row r="50" spans="1:5" x14ac:dyDescent="0.25">
      <c r="A50" t="s">
        <v>210</v>
      </c>
      <c r="B50" s="10">
        <v>109266</v>
      </c>
      <c r="C50" s="10">
        <f t="shared" si="1"/>
        <v>27317</v>
      </c>
      <c r="D50" s="10">
        <f t="shared" si="2"/>
        <v>54633</v>
      </c>
      <c r="E50" s="10">
        <f t="shared" si="3"/>
        <v>4753</v>
      </c>
    </row>
    <row r="51" spans="1:5" x14ac:dyDescent="0.25">
      <c r="A51" t="s">
        <v>552</v>
      </c>
      <c r="B51" s="10">
        <v>76145</v>
      </c>
      <c r="C51" s="10">
        <f t="shared" si="1"/>
        <v>19036</v>
      </c>
      <c r="D51" s="10">
        <f t="shared" si="2"/>
        <v>38073</v>
      </c>
      <c r="E51" s="10">
        <f t="shared" si="3"/>
        <v>3312</v>
      </c>
    </row>
    <row r="52" spans="1:5" x14ac:dyDescent="0.25">
      <c r="A52" t="s">
        <v>615</v>
      </c>
      <c r="B52" s="10">
        <v>100901</v>
      </c>
      <c r="C52" s="10">
        <f t="shared" si="1"/>
        <v>25225</v>
      </c>
      <c r="D52" s="10">
        <f t="shared" si="2"/>
        <v>50451</v>
      </c>
      <c r="E52" s="10">
        <f t="shared" si="3"/>
        <v>4389</v>
      </c>
    </row>
    <row r="53" spans="1:5" x14ac:dyDescent="0.25">
      <c r="A53" t="s">
        <v>561</v>
      </c>
      <c r="B53" s="10">
        <v>97736</v>
      </c>
      <c r="C53" s="10">
        <f t="shared" si="1"/>
        <v>24434</v>
      </c>
      <c r="D53" s="10">
        <f t="shared" si="2"/>
        <v>48868</v>
      </c>
      <c r="E53" s="10">
        <f t="shared" si="3"/>
        <v>4252</v>
      </c>
    </row>
    <row r="54" spans="1:5" x14ac:dyDescent="0.25">
      <c r="A54" t="s">
        <v>344</v>
      </c>
      <c r="B54" s="10">
        <v>91611</v>
      </c>
      <c r="C54" s="10">
        <f t="shared" si="1"/>
        <v>22903</v>
      </c>
      <c r="D54" s="10">
        <f t="shared" si="2"/>
        <v>45806</v>
      </c>
      <c r="E54" s="10">
        <f t="shared" si="3"/>
        <v>3985</v>
      </c>
    </row>
    <row r="55" spans="1:5" x14ac:dyDescent="0.25">
      <c r="A55" t="s">
        <v>466</v>
      </c>
      <c r="B55" s="10">
        <v>78842</v>
      </c>
      <c r="C55" s="10">
        <f t="shared" si="1"/>
        <v>19711</v>
      </c>
      <c r="D55" s="10">
        <f t="shared" si="2"/>
        <v>39421</v>
      </c>
      <c r="E55" s="10">
        <f t="shared" si="3"/>
        <v>3430</v>
      </c>
    </row>
    <row r="56" spans="1:5" x14ac:dyDescent="0.25">
      <c r="A56" t="s">
        <v>129</v>
      </c>
      <c r="B56" s="10">
        <v>132245</v>
      </c>
      <c r="C56" s="10">
        <f t="shared" si="1"/>
        <v>33061</v>
      </c>
      <c r="D56" s="10">
        <f t="shared" si="2"/>
        <v>66123</v>
      </c>
      <c r="E56" s="10">
        <f t="shared" si="3"/>
        <v>5753</v>
      </c>
    </row>
    <row r="57" spans="1:5" x14ac:dyDescent="0.25">
      <c r="A57" t="s">
        <v>375</v>
      </c>
      <c r="B57" s="10">
        <v>93996</v>
      </c>
      <c r="C57" s="10">
        <f t="shared" si="1"/>
        <v>23499</v>
      </c>
      <c r="D57" s="10">
        <f t="shared" si="2"/>
        <v>46998</v>
      </c>
      <c r="E57" s="10">
        <f t="shared" si="3"/>
        <v>4089</v>
      </c>
    </row>
    <row r="58" spans="1:5" x14ac:dyDescent="0.25">
      <c r="A58" t="s">
        <v>283</v>
      </c>
      <c r="B58" s="10">
        <v>116813</v>
      </c>
      <c r="C58" s="10">
        <f t="shared" si="1"/>
        <v>29203</v>
      </c>
      <c r="D58" s="10">
        <f t="shared" si="2"/>
        <v>58407</v>
      </c>
      <c r="E58" s="10">
        <f t="shared" si="3"/>
        <v>5081</v>
      </c>
    </row>
    <row r="59" spans="1:5" x14ac:dyDescent="0.25">
      <c r="A59" t="s">
        <v>223</v>
      </c>
      <c r="B59" s="10">
        <v>110240</v>
      </c>
      <c r="C59" s="10">
        <f t="shared" si="1"/>
        <v>27560</v>
      </c>
      <c r="D59" s="10">
        <f t="shared" si="2"/>
        <v>55120</v>
      </c>
      <c r="E59" s="10">
        <f t="shared" si="3"/>
        <v>4795</v>
      </c>
    </row>
    <row r="60" spans="1:5" x14ac:dyDescent="0.25">
      <c r="A60" t="s">
        <v>412</v>
      </c>
      <c r="B60" s="10">
        <v>166577</v>
      </c>
      <c r="C60" s="10">
        <f t="shared" si="1"/>
        <v>41644</v>
      </c>
      <c r="D60" s="10">
        <f t="shared" si="2"/>
        <v>83289</v>
      </c>
      <c r="E60" s="10">
        <f t="shared" si="3"/>
        <v>7246</v>
      </c>
    </row>
    <row r="61" spans="1:5" x14ac:dyDescent="0.25">
      <c r="A61" t="s">
        <v>663</v>
      </c>
      <c r="B61" s="10">
        <v>300000</v>
      </c>
      <c r="C61" s="10">
        <f t="shared" si="1"/>
        <v>75000</v>
      </c>
      <c r="D61" s="10">
        <f t="shared" si="2"/>
        <v>150000</v>
      </c>
      <c r="E61" s="10">
        <f t="shared" si="3"/>
        <v>13050</v>
      </c>
    </row>
    <row r="62" spans="1:5" x14ac:dyDescent="0.25">
      <c r="A62" t="s">
        <v>667</v>
      </c>
      <c r="B62">
        <f>SUBTOTAL(109,Tabel4[[ Bevolkingsaantal]])</f>
        <v>6890155</v>
      </c>
      <c r="E62">
        <f>SUBTOTAL(109,Tabel4[Incentive (0,435€ per inwoner)])</f>
        <v>299717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458C8FB3B47C4891C92FD77DB72D3E" ma:contentTypeVersion="31" ma:contentTypeDescription="Een nieuw document maken." ma:contentTypeScope="" ma:versionID="0a6723c4a70d142db5da225eeccab238">
  <xsd:schema xmlns:xsd="http://www.w3.org/2001/XMLSchema" xmlns:xs="http://www.w3.org/2001/XMLSchema" xmlns:p="http://schemas.microsoft.com/office/2006/metadata/properties" xmlns:ns2="f955de09-bcfa-41b3-a146-8566b54742ff" xmlns:ns3="85fde827-19b6-410c-b4a0-77531caef66e" targetNamespace="http://schemas.microsoft.com/office/2006/metadata/properties" ma:root="true" ma:fieldsID="09f8dee2b960ec9c2b39ba90391d43c5" ns2:_="" ns3:_="">
    <xsd:import namespace="f955de09-bcfa-41b3-a146-8566b54742ff"/>
    <xsd:import namespace="85fde827-19b6-410c-b4a0-77531caef66e"/>
    <xsd:element name="properties">
      <xsd:complexType>
        <xsd:sequence>
          <xsd:element name="documentManagement">
            <xsd:complexType>
              <xsd:all>
                <xsd:element ref="ns2:d49b04b4f8d043a6b5f849e8e71f2b4a" minOccurs="0"/>
                <xsd:element ref="ns2:TaxCatchAll" minOccurs="0"/>
                <xsd:element ref="ns2:c49d25edc792450cbeaf35968c27dfd9" minOccurs="0"/>
                <xsd:element ref="ns2:ce27a080116a47a88d1f33d902668e0b" minOccurs="0"/>
                <xsd:element ref="ns2:j0acc330132a47e5a8a7bc8aef57bef7" minOccurs="0"/>
                <xsd:element ref="ns2:TaxKeywordTaxHTField" minOccurs="0"/>
                <xsd:element ref="ns2:Thumbnail1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2:oe5c711042974318931eef603135df5c" minOccurs="0"/>
                <xsd:element ref="ns2:h7bcc94e9d794a44b6245d1a1415cddf" minOccurs="0"/>
                <xsd:element ref="ns3:datum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55de09-bcfa-41b3-a146-8566b54742ff" elementFormDefault="qualified">
    <xsd:import namespace="http://schemas.microsoft.com/office/2006/documentManagement/types"/>
    <xsd:import namespace="http://schemas.microsoft.com/office/infopath/2007/PartnerControls"/>
    <xsd:element name="d49b04b4f8d043a6b5f849e8e71f2b4a" ma:index="9" nillable="true" ma:taxonomy="true" ma:internalName="d49b04b4f8d043a6b5f849e8e71f2b4a" ma:taxonomyFieldName="Settings" ma:displayName="Settings" ma:readOnly="false" ma:default="" ma:fieldId="{d49b04b4-f8d0-43a6-b5f8-49e8e71f2b4a}" ma:taxonomyMulti="true" ma:sspId="e89c4268-854a-4b50-bbef-814b08314aa2" ma:termSetId="07cc5827-c23b-416c-a28c-dc5b7cb4b52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4a3ebca-7b14-4a33-a83d-bd69baba8043}" ma:internalName="TaxCatchAll" ma:showField="CatchAllData" ma:web="f955de09-bcfa-41b3-a146-8566b54742f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49d25edc792450cbeaf35968c27dfd9" ma:index="12" nillable="true" ma:taxonomy="true" ma:internalName="c49d25edc792450cbeaf35968c27dfd9" ma:taxonomyFieldName="Themas" ma:displayName="Themas" ma:readOnly="false" ma:default="" ma:fieldId="{c49d25ed-c792-450c-beaf-35968c27dfd9}" ma:taxonomyMulti="true" ma:sspId="e89c4268-854a-4b50-bbef-814b08314aa2" ma:termSetId="d4e8c6a2-54fb-4c9a-a296-bd75304e1c7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e27a080116a47a88d1f33d902668e0b" ma:index="14" nillable="true" ma:taxonomy="true" ma:internalName="ce27a080116a47a88d1f33d902668e0b" ma:taxonomyFieldName="DynaTags" ma:displayName="DynaTags" ma:default="" ma:fieldId="{ce27a080-116a-47a8-8d1f-33d902668e0b}" ma:taxonomyMulti="true" ma:sspId="e89c4268-854a-4b50-bbef-814b08314aa2" ma:termSetId="0931d949-5b17-494d-bcd2-c5d52867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acc330132a47e5a8a7bc8aef57bef7" ma:index="16" nillable="true" ma:taxonomy="true" ma:internalName="j0acc330132a47e5a8a7bc8aef57bef7" ma:taxonomyFieldName="Jaar" ma:displayName="Jaar" ma:default="" ma:fieldId="{30acc330-132a-47e5-a8a7-bc8aef57bef7}" ma:sspId="e89c4268-854a-4b50-bbef-814b08314aa2" ma:termSetId="a43b4d34-b59e-4117-826d-4331f1253e3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KeywordTaxHTField" ma:index="18" nillable="true" ma:taxonomy="true" ma:internalName="TaxKeywordTaxHTField" ma:taxonomyFieldName="TaxKeyword" ma:displayName="Ondernemingstrefwoorden" ma:fieldId="{23f27201-bee3-471e-b2e7-b64fd8b7ca38}" ma:taxonomyMulti="true" ma:sspId="e89c4268-854a-4b50-bbef-814b08314aa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humbnail1" ma:index="19" nillable="true" ma:displayName="Thumbnail" ma:format="Image" ma:internalName="Thumbnail1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haredWithUsers" ma:index="2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oe5c711042974318931eef603135df5c" ma:index="32" nillable="true" ma:taxonomy="true" ma:internalName="oe5c711042974318931eef603135df5c" ma:taxonomyFieldName="Doelgroepen" ma:displayName="Doelgroepen" ma:default="" ma:fieldId="{8e5c7110-4297-4318-931e-ef603135df5c}" ma:taxonomyMulti="true" ma:sspId="e89c4268-854a-4b50-bbef-814b08314aa2" ma:termSetId="513dc76a-8106-44fc-8245-3e17e20c6d5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7bcc94e9d794a44b6245d1a1415cddf" ma:index="34" nillable="true" ma:taxonomy="true" ma:internalName="h7bcc94e9d794a44b6245d1a1415cddf" ma:taxonomyFieldName="Teams" ma:displayName="Teams" ma:default="" ma:fieldId="{17bcc94e-9d79-4a44-b624-5d1a1415cddf}" ma:taxonomyMulti="true" ma:sspId="e89c4268-854a-4b50-bbef-814b08314aa2" ma:termSetId="0c7148fb-9898-44a6-8b76-aa98663c163f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fde827-19b6-410c-b4a0-77531caef6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22" nillable="true" ma:displayName="Tags" ma:internalName="MediaServiceAutoTags" ma:readOnly="true">
      <xsd:simpleType>
        <xsd:restriction base="dms:Text"/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2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um" ma:index="35" nillable="true" ma:displayName="datum" ma:internalName="datum">
      <xsd:simpleType>
        <xsd:restriction base="dms:Text">
          <xsd:maxLength value="255"/>
        </xsd:restriction>
      </xsd:simpleType>
    </xsd:element>
    <xsd:element name="MediaServiceLocation" ma:index="36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955de09-bcfa-41b3-a146-8566b54742ff">
      <UserInfo>
        <DisplayName>Van den Maagdenberg Karijn</DisplayName>
        <AccountId>220</AccountId>
        <AccountType/>
      </UserInfo>
      <UserInfo>
        <DisplayName>Jacob  Koenraad</DisplayName>
        <AccountId>200</AccountId>
        <AccountType/>
      </UserInfo>
      <UserInfo>
        <DisplayName>Overloop Rudi</DisplayName>
        <AccountId>18</AccountId>
        <AccountType/>
      </UserInfo>
      <UserInfo>
        <DisplayName>Massant Danielle</DisplayName>
        <AccountId>33</AccountId>
        <AccountType/>
      </UserInfo>
    </SharedWithUsers>
    <ce27a080116a47a88d1f33d902668e0b xmlns="f955de09-bcfa-41b3-a146-8566b54742ff">
      <Terms xmlns="http://schemas.microsoft.com/office/infopath/2007/PartnerControls"/>
    </ce27a080116a47a88d1f33d902668e0b>
    <d49b04b4f8d043a6b5f849e8e71f2b4a xmlns="f955de09-bcfa-41b3-a146-8566b54742ff">
      <Terms xmlns="http://schemas.microsoft.com/office/infopath/2007/PartnerControls">
        <TermInfo xmlns="http://schemas.microsoft.com/office/infopath/2007/PartnerControls">
          <TermName xmlns="http://schemas.microsoft.com/office/infopath/2007/PartnerControls">Lokale Besturen</TermName>
          <TermId xmlns="http://schemas.microsoft.com/office/infopath/2007/PartnerControls">68b724b3-50f6-4cde-8a78-96c1ac17012a</TermId>
        </TermInfo>
      </Terms>
    </d49b04b4f8d043a6b5f849e8e71f2b4a>
    <c49d25edc792450cbeaf35968c27dfd9 xmlns="f955de09-bcfa-41b3-a146-8566b54742f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Beweging en Lang stilzitten</TermName>
          <TermId xmlns="http://schemas.microsoft.com/office/infopath/2007/PartnerControls">e64006c1-4ced-4065-9811-1aa9562e6843</TermId>
        </TermInfo>
      </Terms>
    </c49d25edc792450cbeaf35968c27dfd9>
    <h7bcc94e9d794a44b6245d1a1415cddf xmlns="f955de09-bcfa-41b3-a146-8566b54742ff">
      <Terms xmlns="http://schemas.microsoft.com/office/infopath/2007/PartnerControls"/>
    </h7bcc94e9d794a44b6245d1a1415cddf>
    <datum xmlns="85fde827-19b6-410c-b4a0-77531caef66e" xsi:nil="true"/>
    <TaxCatchAll xmlns="f955de09-bcfa-41b3-a146-8566b54742ff">
      <Value>5</Value>
      <Value>3</Value>
    </TaxCatchAll>
    <TaxKeywordTaxHTField xmlns="f955de09-bcfa-41b3-a146-8566b54742ff">
      <Terms xmlns="http://schemas.microsoft.com/office/infopath/2007/PartnerControls"/>
    </TaxKeywordTaxHTField>
    <Thumbnail1 xmlns="f955de09-bcfa-41b3-a146-8566b54742ff">
      <Url xsi:nil="true"/>
      <Description xsi:nil="true"/>
    </Thumbnail1>
    <oe5c711042974318931eef603135df5c xmlns="f955de09-bcfa-41b3-a146-8566b54742ff">
      <Terms xmlns="http://schemas.microsoft.com/office/infopath/2007/PartnerControls"/>
    </oe5c711042974318931eef603135df5c>
    <j0acc330132a47e5a8a7bc8aef57bef7 xmlns="f955de09-bcfa-41b3-a146-8566b54742ff">
      <Terms xmlns="http://schemas.microsoft.com/office/infopath/2007/PartnerControls"/>
    </j0acc330132a47e5a8a7bc8aef57bef7>
  </documentManagement>
</p:properties>
</file>

<file path=customXml/itemProps1.xml><?xml version="1.0" encoding="utf-8"?>
<ds:datastoreItem xmlns:ds="http://schemas.openxmlformats.org/officeDocument/2006/customXml" ds:itemID="{B19C9366-C71B-4294-9AE4-A0C82AAAB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55de09-bcfa-41b3-a146-8566b54742ff"/>
    <ds:schemaRef ds:uri="85fde827-19b6-410c-b4a0-77531caef6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294283A-EBD7-481C-BDB3-31EC41056B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2E791FB-687E-4A14-9B6E-738FB0DC027A}">
  <ds:schemaRefs>
    <ds:schemaRef ds:uri="http://purl.org/dc/terms/"/>
    <ds:schemaRef ds:uri="http://schemas.microsoft.com/office/2006/documentManagement/types"/>
    <ds:schemaRef ds:uri="85fde827-19b6-410c-b4a0-77531caef66e"/>
    <ds:schemaRef ds:uri="http://purl.org/dc/elements/1.1/"/>
    <ds:schemaRef ds:uri="http://schemas.microsoft.com/office/infopath/2007/PartnerControls"/>
    <ds:schemaRef ds:uri="f955de09-bcfa-41b3-a146-8566b54742ff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ELZ met gemeenten</vt:lpstr>
      <vt:lpstr>Incentive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Van den Maagdenberg, Karijn</dc:creator>
  <cp:lastModifiedBy>Luc Lipkens</cp:lastModifiedBy>
  <dcterms:created xsi:type="dcterms:W3CDTF">2020-02-21T13:42:38Z</dcterms:created>
  <dcterms:modified xsi:type="dcterms:W3CDTF">2021-01-07T19:14:21Z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0x01010074458C8FB3B47C4891C92FD77DB72D3E</vt:lpwstr>
  </property>
  <property fmtid="{D5CDD505-2E9C-101B-9397-08002B2CF9AE}" pid="3" name="Jaar">
    <vt:lpwstr/>
  </property>
  <property fmtid="{D5CDD505-2E9C-101B-9397-08002B2CF9AE}" pid="4" name="TaxKeyword">
    <vt:lpwstr/>
  </property>
  <property fmtid="{D5CDD505-2E9C-101B-9397-08002B2CF9AE}" pid="5" name="Doelgroepen">
    <vt:lpwstr/>
  </property>
  <property fmtid="{D5CDD505-2E9C-101B-9397-08002B2CF9AE}" pid="6" name="Themas">
    <vt:lpwstr>3;#Beweging en Lang stilzitten|e64006c1-4ced-4065-9811-1aa9562e6843</vt:lpwstr>
  </property>
  <property fmtid="{D5CDD505-2E9C-101B-9397-08002B2CF9AE}" pid="7" name="DynaTags">
    <vt:lpwstr/>
  </property>
  <property fmtid="{D5CDD505-2E9C-101B-9397-08002B2CF9AE}" pid="8" name="Teams">
    <vt:lpwstr/>
  </property>
  <property fmtid="{D5CDD505-2E9C-101B-9397-08002B2CF9AE}" pid="9" name="Settings">
    <vt:lpwstr>5;#Lokale Besturen|68b724b3-50f6-4cde-8a78-96c1ac17012a</vt:lpwstr>
  </property>
</Properties>
</file>