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comments3.xml" ContentType="application/vnd.openxmlformats-officedocument.spreadsheetml.comments+xml"/>
  <Override PartName="/xl/threadedComments/threadedComment3.xml" ContentType="application/vnd.ms-excel.threadedcomments+xml"/>
  <Override PartName="/xl/comments4.xml" ContentType="application/vnd.openxmlformats-officedocument.spreadsheetml.comments+xml"/>
  <Override PartName="/xl/threadedComments/threadedComment4.xml" ContentType="application/vnd.ms-excel.threadedcomments+xml"/>
  <Override PartName="/xl/comments5.xml" ContentType="application/vnd.openxmlformats-officedocument.spreadsheetml.comments+xml"/>
  <Override PartName="/xl/threadedComments/threadedComment5.xml" ContentType="application/vnd.ms-excel.threadedcomments+xml"/>
  <Override PartName="/xl/comments6.xml" ContentType="application/vnd.openxmlformats-officedocument.spreadsheetml.comments+xml"/>
  <Override PartName="/xl/threadedComments/threadedComment6.xml" ContentType="application/vnd.ms-excel.threadedcomments+xml"/>
  <Override PartName="/xl/comments7.xml" ContentType="application/vnd.openxmlformats-officedocument.spreadsheetml.comments+xml"/>
  <Override PartName="/xl/threadedComments/threadedComment7.xml" ContentType="application/vnd.ms-excel.threadedcomments+xml"/>
  <Override PartName="/xl/comments8.xml" ContentType="application/vnd.openxmlformats-officedocument.spreadsheetml.comments+xml"/>
  <Override PartName="/xl/threadedComments/threadedComment8.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C:\Users\Dries\Desktop\"/>
    </mc:Choice>
  </mc:AlternateContent>
  <xr:revisionPtr revIDLastSave="0" documentId="8_{1C136E4E-BD29-4C0B-B122-C408735FBC24}" xr6:coauthVersionLast="47" xr6:coauthVersionMax="47" xr10:uidLastSave="{00000000-0000-0000-0000-000000000000}"/>
  <bookViews>
    <workbookView xWindow="-108" yWindow="-108" windowWidth="23256" windowHeight="12456" firstSheet="7" xr2:uid="{BEC796BF-784D-4BAB-B495-4151CA243227}"/>
  </bookViews>
  <sheets>
    <sheet name="Bevolking" sheetId="1" r:id="rId1"/>
    <sheet name="Huishoudens" sheetId="2" r:id="rId2"/>
    <sheet name="Arbeidsmarkt" sheetId="3" r:id="rId3"/>
    <sheet name="Onderwijs" sheetId="4" r:id="rId4"/>
    <sheet name="Wonen" sheetId="5" r:id="rId5"/>
    <sheet name="Herkomst" sheetId="7" r:id="rId6"/>
    <sheet name="Armoede" sheetId="6" r:id="rId7"/>
    <sheet name="Gezondheid" sheetId="10" r:id="rId8"/>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6" i="7" l="1"/>
  <c r="C16" i="7" s="1"/>
  <c r="D52" i="7"/>
  <c r="D53" i="7"/>
  <c r="D54" i="7"/>
  <c r="D55" i="7"/>
  <c r="D56" i="7"/>
  <c r="D57" i="7"/>
  <c r="D49" i="7"/>
  <c r="D50" i="7"/>
  <c r="D51" i="7"/>
  <c r="D43" i="7"/>
  <c r="D44" i="7"/>
  <c r="D45" i="7"/>
  <c r="D46" i="7"/>
  <c r="D47" i="7"/>
  <c r="D42" i="7"/>
  <c r="F37" i="7"/>
  <c r="E37" i="7" s="1"/>
  <c r="F36" i="7"/>
  <c r="E36" i="7" s="1"/>
  <c r="F35" i="7"/>
  <c r="C35" i="7" s="1"/>
  <c r="F34" i="7"/>
  <c r="E34" i="7" s="1"/>
  <c r="F28" i="7"/>
  <c r="C28" i="7" s="1"/>
  <c r="F27" i="7"/>
  <c r="E27" i="7" s="1"/>
  <c r="F26" i="7"/>
  <c r="E26" i="7" s="1"/>
  <c r="F25" i="7"/>
  <c r="E25" i="7" s="1"/>
  <c r="F19" i="7"/>
  <c r="E19" i="7" s="1"/>
  <c r="F18" i="7"/>
  <c r="E18" i="7" s="1"/>
  <c r="F17" i="7"/>
  <c r="E17" i="7" s="1"/>
  <c r="E16" i="7" l="1"/>
  <c r="C17" i="7"/>
  <c r="F51" i="7"/>
  <c r="F55" i="7"/>
  <c r="F47" i="7"/>
  <c r="C18" i="7"/>
  <c r="F42" i="7"/>
  <c r="F54" i="7"/>
  <c r="F50" i="7"/>
  <c r="F46" i="7"/>
  <c r="F57" i="7"/>
  <c r="F53" i="7"/>
  <c r="F49" i="7"/>
  <c r="F45" i="7"/>
  <c r="C19" i="7"/>
  <c r="F56" i="7"/>
  <c r="F52" i="7"/>
  <c r="F48" i="7"/>
  <c r="F44" i="7"/>
  <c r="F43" i="7"/>
  <c r="C34" i="7"/>
  <c r="C37" i="7"/>
  <c r="E35" i="7"/>
  <c r="C26" i="7"/>
  <c r="E28" i="7"/>
  <c r="C27" i="7"/>
  <c r="C36" i="7"/>
  <c r="C25"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tc={14E7DA59-72E8-4FA5-9C8F-EE66273F82F5}</author>
    <author>tc={3D0B8F20-D4D7-45E3-A2EF-FC802FB5CA3E}</author>
    <author>tc={AE2E7596-0D38-4681-A5BA-C8555283760E}</author>
    <author>tc={CE488B12-A14D-4D50-8A40-16B2ABD5E52B}</author>
    <author>tc={F917C9CB-8B3F-4C09-971A-ABE13758107F}</author>
    <author>tc={2D7F04FB-1BEC-4337-B8AC-0EA0B9B55BF3}</author>
    <author>tc={1BB75966-5842-41D1-B6F6-926E87231AF1}</author>
    <author>tc={B209C771-1029-49EE-A54E-4A8D92BB5593}</author>
  </authors>
  <commentList>
    <comment ref="B2" authorId="0" shapeId="0" xr:uid="{14E7DA59-72E8-4FA5-9C8F-EE66273F82F5}">
      <text>
        <t>[Opmerkingenthread]
U kunt deze opmerkingenthread lezen in uw versie van Excel. Eventuele wijzigingen aan de thread gaan echter verloren als het bestand wordt geopend in een nieuwere versie van Excel. Meer informatie: https://go.microsoft.com/fwlink/?linkid=870924
Opmerking:
    2% van de Mechelse bevolking woont in het Oud-Oefenplein</t>
      </text>
    </comment>
    <comment ref="B4" authorId="1" shapeId="0" xr:uid="{3D0B8F20-D4D7-45E3-A2EF-FC802FB5CA3E}">
      <text>
        <t>[Opmerkingenthread]
U kunt deze opmerkingenthread lezen in uw versie van Excel. Eventuele wijzigingen aan de thread gaan echter verloren als het bestand wordt geopend in een nieuwere versie van Excel. Meer informatie: https://go.microsoft.com/fwlink/?linkid=870924
Opmerking:
    zeer dichtbevolkte wijk</t>
      </text>
    </comment>
    <comment ref="B5" authorId="2" shapeId="0" xr:uid="{AE2E7596-0D38-4681-A5BA-C8555283760E}">
      <text>
        <t>[Opmerkingenthread]
U kunt deze opmerkingenthread lezen in uw versie van Excel. Eventuele wijzigingen aan de thread gaan echter verloren als het bestand wordt geopend in een nieuwere versie van Excel. Meer informatie: https://go.microsoft.com/fwlink/?linkid=870924
Opmerking:
    relatief jonge inwoners</t>
      </text>
    </comment>
    <comment ref="B6" authorId="3" shapeId="0" xr:uid="{CE488B12-A14D-4D50-8A40-16B2ABD5E52B}">
      <text>
        <t>[Opmerkingenthread]
U kunt deze opmerkingenthread lezen in uw versie van Excel. Eventuele wijzigingen aan de thread gaan echter verloren als het bestand wordt geopend in een nieuwere versie van Excel. Meer informatie: https://go.microsoft.com/fwlink/?linkid=870924
Opmerking:
    relatief jonge inwoners</t>
      </text>
    </comment>
    <comment ref="B7" authorId="4" shapeId="0" xr:uid="{F917C9CB-8B3F-4C09-971A-ABE13758107F}">
      <text>
        <t>[Opmerkingenthread]
U kunt deze opmerkingenthread lezen in uw versie van Excel. Eventuele wijzigingen aan de thread gaan echter verloren als het bestand wordt geopend in een nieuwere versie van Excel. Meer informatie: https://go.microsoft.com/fwlink/?linkid=870924
Opmerking:
    relatief hoog aandeel jongeren</t>
      </text>
    </comment>
    <comment ref="B9" authorId="5" shapeId="0" xr:uid="{2D7F04FB-1BEC-4337-B8AC-0EA0B9B55BF3}">
      <text>
        <t>[Opmerkingenthread]
U kunt deze opmerkingenthread lezen in uw versie van Excel. Eventuele wijzigingen aan de thread gaan echter verloren als het bestand wordt geopend in een nieuwere versie van Excel. Meer informatie: https://go.microsoft.com/fwlink/?linkid=870924
Opmerking:
    relatief laag aandeel ouderen, en meesten (3 op 4) hebben Belgische herkomst</t>
      </text>
    </comment>
    <comment ref="B17" authorId="6" shapeId="0" xr:uid="{1BB75966-5842-41D1-B6F6-926E87231AF1}">
      <text>
        <t>[Opmerkingenthread]
U kunt deze opmerkingenthread lezen in uw versie van Excel. Eventuele wijzigingen aan de thread gaan echter verloren als het bestand wordt geopend in een nieuwere versie van Excel. Meer informatie: https://go.microsoft.com/fwlink/?linkid=870924
Opmerking:
    hoog aandeel inwoners met niet-Belgische herkomst, vooral in de leeftijden tot 65 jaar</t>
      </text>
    </comment>
    <comment ref="B18" authorId="7" shapeId="0" xr:uid="{B209C771-1029-49EE-A54E-4A8D92BB5593}">
      <text>
        <t>[Opmerkingenthread]
U kunt deze opmerkingenthread lezen in uw versie van Excel. Eventuele wijzigingen aan de thread gaan echter verloren als het bestand wordt geopend in een nieuwere versie van Excel. Meer informatie: https://go.microsoft.com/fwlink/?linkid=870924
Opmerking:
    hoog aandeel inwoners met niet-Belgische herkomst</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tc={A538C146-D6D4-452C-89BE-1841957E2622}</author>
    <author>tc={28EFB869-5700-4C79-BBD5-F6C71C21F4BB}</author>
    <author>tc={BCF3892C-581E-4042-ADC7-E943DC9E6FD7}</author>
    <author>tc={83567FB1-2277-4D5F-BD6B-2BBDF06DB621}</author>
    <author>tc={C5342245-1612-4D73-BE86-940E666ED6F9}</author>
    <author>tc={2C0A1D65-A5C0-41CA-8F42-3CA42740C95D}</author>
    <author>tc={6A08052A-7193-46D1-8C6E-432F2E729013}</author>
    <author>tc={9C89F77F-F202-41D4-8B36-2384D3A84A44}</author>
    <author>tc={01E8212E-4C3A-4616-887F-88676B1A5A8A}</author>
    <author>tc={20C2BA4E-4A75-4E82-B53B-26E9445E6CC7}</author>
  </authors>
  <commentList>
    <comment ref="B2" authorId="0" shapeId="0" xr:uid="{A538C146-D6D4-452C-89BE-1841957E2622}">
      <text>
        <t>[Opmerkingenthread]
U kunt deze opmerkingenthread lezen in uw versie van Excel. Eventuele wijzigingen aan de thread gaan echter verloren als het bestand wordt geopend in een nieuwere versie van Excel. Meer informatie: https://go.microsoft.com/fwlink/?linkid=870924
Opmerking:
    relatief grote huishoudens</t>
      </text>
    </comment>
    <comment ref="B4" authorId="1" shapeId="0" xr:uid="{28EFB869-5700-4C79-BBD5-F6C71C21F4BB}">
      <text>
        <t>[Opmerkingenthread]
U kunt deze opmerkingenthread lezen in uw versie van Excel. Eventuele wijzigingen aan de thread gaan echter verloren als het bestand wordt geopend in een nieuwere versie van Excel. Meer informatie: https://go.microsoft.com/fwlink/?linkid=870924
Opmerking:
    relatief hoog aandeel alleenwonenden boven de 75 jaar</t>
      </text>
    </comment>
    <comment ref="B5" authorId="2" shapeId="0" xr:uid="{BCF3892C-581E-4042-ADC7-E943DC9E6FD7}">
      <text>
        <t>[Opmerkingenthread]
U kunt deze opmerkingenthread lezen in uw versie van Excel. Eventuele wijzigingen aan de thread gaan echter verloren als het bestand wordt geopend in een nieuwere versie van Excel. Meer informatie: https://go.microsoft.com/fwlink/?linkid=870924
Opmerking:
    relatief zeer laag aandeel alleenwonenden algemeen</t>
      </text>
    </comment>
    <comment ref="B6" authorId="3" shapeId="0" xr:uid="{83567FB1-2277-4D5F-BD6B-2BBDF06DB621}">
      <text>
        <t>[Opmerkingenthread]
U kunt deze opmerkingenthread lezen in uw versie van Excel. Eventuele wijzigingen aan de thread gaan echter verloren als het bestand wordt geopend in een nieuwere versie van Excel. Meer informatie: https://go.microsoft.com/fwlink/?linkid=870924
Opmerking:
    relatief zeer hoog aandeel huishoudens met minderjarige kinderen</t>
      </text>
    </comment>
    <comment ref="B8" authorId="4" shapeId="0" xr:uid="{C5342245-1612-4D73-BE86-940E666ED6F9}">
      <text>
        <t>[Opmerkingenthread]
U kunt deze opmerkingenthread lezen in uw versie van Excel. Eventuele wijzigingen aan de thread gaan echter verloren als het bestand wordt geopend in een nieuwere versie van Excel. Meer informatie: https://go.microsoft.com/fwlink/?linkid=870924
Opmerking:
    relatief hoog aandeel alleenstaande ouders met minderjarige kinderen</t>
      </text>
    </comment>
    <comment ref="B9" authorId="5" shapeId="0" xr:uid="{2C0A1D65-A5C0-41CA-8F42-3CA42740C95D}">
      <text>
        <t>[Opmerkingenthread]
U kunt deze opmerkingenthread lezen in uw versie van Excel. Eventuele wijzigingen aan de thread gaan echter verloren als het bestand wordt geopend in een nieuwere versie van Excel. Meer informatie: https://go.microsoft.com/fwlink/?linkid=870924
Opmerking:
    relatief iets hoger aandeel alleenstaande ouders</t>
      </text>
    </comment>
    <comment ref="B16" authorId="6" shapeId="0" xr:uid="{6A08052A-7193-46D1-8C6E-432F2E729013}">
      <text>
        <t>[Opmerkingenthread]
U kunt deze opmerkingenthread lezen in uw versie van Excel. Eventuele wijzigingen aan de thread gaan echter verloren als het bestand wordt geopend in een nieuwere versie van Excel. Meer informatie: https://go.microsoft.com/fwlink/?linkid=870924
Opmerking:
    relatief grote huishoudens</t>
      </text>
    </comment>
    <comment ref="B20" authorId="7" shapeId="0" xr:uid="{9C89F77F-F202-41D4-8B36-2384D3A84A44}">
      <text>
        <t>[Opmerkingenthread]
U kunt deze opmerkingenthread lezen in uw versie van Excel. Eventuele wijzigingen aan de thread gaan echter verloren als het bestand wordt geopend in een nieuwere versie van Excel. Meer informatie: https://go.microsoft.com/fwlink/?linkid=870924
Opmerking:
    relatief laag aandeel kinderloze koppels</t>
      </text>
    </comment>
    <comment ref="B21" authorId="8" shapeId="0" xr:uid="{01E8212E-4C3A-4616-887F-88676B1A5A8A}">
      <text>
        <t>[Opmerkingenthread]
U kunt deze opmerkingenthread lezen in uw versie van Excel. Eventuele wijzigingen aan de thread gaan echter verloren als het bestand wordt geopend in een nieuwere versie van Excel. Meer informatie: https://go.microsoft.com/fwlink/?linkid=870924
Opmerking:
    relatief zeer hoog aandeel koppels met kind(eren)</t>
      </text>
    </comment>
    <comment ref="B22" authorId="9" shapeId="0" xr:uid="{20C2BA4E-4A75-4E82-B53B-26E9445E6CC7}">
      <text>
        <t>[Opmerkingenthread]
U kunt deze opmerkingenthread lezen in uw versie van Excel. Eventuele wijzigingen aan de thread gaan echter verloren als het bestand wordt geopend in een nieuwere versie van Excel. Meer informatie: https://go.microsoft.com/fwlink/?linkid=870924
Opmerking:
    relatief hoog aandeel eenoudergezinnen met minderjarige kinderen</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tc={14B67604-CFF7-4627-BE63-566663319F9D}</author>
    <author>tc={3BD6BF00-99BF-4A5A-8557-8DD4715F3BA4}</author>
    <author>tc={5BA9242B-2436-4351-90CF-747F58ED512D}</author>
  </authors>
  <commentList>
    <comment ref="B2" authorId="0" shapeId="0" xr:uid="{14B67604-CFF7-4627-BE63-566663319F9D}">
      <text>
        <t>[Opmerkingenthread]
U kunt deze opmerkingenthread lezen in uw versie van Excel. Eventuele wijzigingen aan de thread gaan echter verloren als het bestand wordt geopend in een nieuwere versie van Excel. Meer informatie: https://go.microsoft.com/fwlink/?linkid=870924
Opmerking:
    hoog aandeel niet-werkende werkzoekenden, vooral bij 55+ers</t>
      </text>
    </comment>
    <comment ref="B5" authorId="1" shapeId="0" xr:uid="{3BD6BF00-99BF-4A5A-8557-8DD4715F3BA4}">
      <text>
        <t>[Opmerkingenthread]
U kunt deze opmerkingenthread lezen in uw versie van Excel. Eventuele wijzigingen aan de thread gaan echter verloren als het bestand wordt geopend in een nieuwere versie van Excel. Meer informatie: https://go.microsoft.com/fwlink/?linkid=870924
Opmerking:
    hoog aandeel laaggeschoolden onder NWWZ</t>
      </text>
    </comment>
    <comment ref="B6" authorId="2" shapeId="0" xr:uid="{5BA9242B-2436-4351-90CF-747F58ED512D}">
      <text>
        <t>[Opmerkingenthread]
U kunt deze opmerkingenthread lezen in uw versie van Excel. Eventuele wijzigingen aan de thread gaan echter verloren als het bestand wordt geopend in een nieuwere versie van Excel. Meer informatie: https://go.microsoft.com/fwlink/?linkid=870924
Opmerking:
    hoog aandeel zeer langdurige NWWZ</t>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tc={37522E84-7E10-4CAC-9360-3B13D29AA1F7}</author>
    <author>tc={EEBA7DEF-DF85-432B-A296-E3E282E75AC0}</author>
    <author>tc={904BA425-3B92-4649-8688-949FA865804D}</author>
    <author>tc={06F137B8-2046-4160-B10D-788EA3BEAE32}</author>
    <author>tc={D5F0D1DD-2F78-4D17-A8FF-02B6EED9D4BF}</author>
    <author>tc={08CB97B8-3E0F-4ABA-8C35-9C989017A5C2}</author>
    <author>tc={AB12FD79-F436-4E15-A02B-08E3C4ABE316}</author>
    <author>tc={E0F9299B-963B-4ABC-A99C-4DF0E152C3E0}</author>
    <author>tc={F9188152-293D-4CE6-A3DF-733618E839A0}</author>
    <author>tc={36C100E0-C480-405E-B65D-36B4D4AEDD39}</author>
  </authors>
  <commentList>
    <comment ref="B2" authorId="0" shapeId="0" xr:uid="{37522E84-7E10-4CAC-9360-3B13D29AA1F7}">
      <text>
        <t>[Opmerkingenthread]
U kunt deze opmerkingenthread lezen in uw versie van Excel. Eventuele wijzigingen aan de thread gaan echter verloren als het bestand wordt geopend in een nieuwere versie van Excel. Meer informatie: https://go.microsoft.com/fwlink/?linkid=870924
Opmerking:
    relatief hoog aandeel</t>
      </text>
    </comment>
    <comment ref="B3" authorId="1" shapeId="0" xr:uid="{EEBA7DEF-DF85-432B-A296-E3E282E75AC0}">
      <text>
        <t>[Opmerkingenthread]
U kunt deze opmerkingenthread lezen in uw versie van Excel. Eventuele wijzigingen aan de thread gaan echter verloren als het bestand wordt geopend in een nieuwere versie van Excel. Meer informatie: https://go.microsoft.com/fwlink/?linkid=870924
Opmerking:
    relatief hoog aandeel</t>
      </text>
    </comment>
    <comment ref="B4" authorId="2" shapeId="0" xr:uid="{904BA425-3B92-4649-8688-949FA865804D}">
      <text>
        <t>[Opmerkingenthread]
U kunt deze opmerkingenthread lezen in uw versie van Excel. Eventuele wijzigingen aan de thread gaan echter verloren als het bestand wordt geopend in een nieuwere versie van Excel. Meer informatie: https://go.microsoft.com/fwlink/?linkid=870924
Opmerking:
    relatief zeer hoog aandeel</t>
      </text>
    </comment>
    <comment ref="B5" authorId="3" shapeId="0" xr:uid="{06F137B8-2046-4160-B10D-788EA3BEAE32}">
      <text>
        <t>[Opmerkingenthread]
U kunt deze opmerkingenthread lezen in uw versie van Excel. Eventuele wijzigingen aan de thread gaan echter verloren als het bestand wordt geopend in een nieuwere versie van Excel. Meer informatie: https://go.microsoft.com/fwlink/?linkid=870924
Opmerking:
    relatief zeer hoog aandeel</t>
      </text>
    </comment>
    <comment ref="B6" authorId="4" shapeId="0" xr:uid="{D5F0D1DD-2F78-4D17-A8FF-02B6EED9D4BF}">
      <text>
        <t>[Opmerkingenthread]
U kunt deze opmerkingenthread lezen in uw versie van Excel. Eventuele wijzigingen aan de thread gaan echter verloren als het bestand wordt geopend in een nieuwere versie van Excel. Meer informatie: https://go.microsoft.com/fwlink/?linkid=870924
Opmerking:
    relatief zeer hoog aandeel</t>
      </text>
    </comment>
    <comment ref="B7" authorId="5" shapeId="0" xr:uid="{08CB97B8-3E0F-4ABA-8C35-9C989017A5C2}">
      <text>
        <t>[Opmerkingenthread]
U kunt deze opmerkingenthread lezen in uw versie van Excel. Eventuele wijzigingen aan de thread gaan echter verloren als het bestand wordt geopend in een nieuwere versie van Excel. Meer informatie: https://go.microsoft.com/fwlink/?linkid=870924
Opmerking:
    relatief zeer hoog aandeel</t>
      </text>
    </comment>
    <comment ref="B23" authorId="6" shapeId="0" xr:uid="{AB12FD79-F436-4E15-A02B-08E3C4ABE316}">
      <text>
        <t>[Opmerkingenthread]
U kunt deze opmerkingenthread lezen in uw versie van Excel. Eventuele wijzigingen aan de thread gaan echter verloren als het bestand wordt geopend in een nieuwere versie van Excel. Meer informatie: https://go.microsoft.com/fwlink/?linkid=870924
Opmerking:
    relatief zeer hoog aandeel</t>
      </text>
    </comment>
    <comment ref="B24" authorId="7" shapeId="0" xr:uid="{E0F9299B-963B-4ABC-A99C-4DF0E152C3E0}">
      <text>
        <t>[Opmerkingenthread]
U kunt deze opmerkingenthread lezen in uw versie van Excel. Eventuele wijzigingen aan de thread gaan echter verloren als het bestand wordt geopend in een nieuwere versie van Excel. Meer informatie: https://go.microsoft.com/fwlink/?linkid=870924
Opmerking:
    relatief zeer hoog aandeel</t>
      </text>
    </comment>
    <comment ref="B26" authorId="8" shapeId="0" xr:uid="{F9188152-293D-4CE6-A3DF-733618E839A0}">
      <text>
        <t>[Opmerkingenthread]
U kunt deze opmerkingenthread lezen in uw versie van Excel. Eventuele wijzigingen aan de thread gaan echter verloren als het bestand wordt geopend in een nieuwere versie van Excel. Meer informatie: https://go.microsoft.com/fwlink/?linkid=870924
Opmerking:
    relatief hoog aandeel</t>
      </text>
    </comment>
    <comment ref="B27" authorId="9" shapeId="0" xr:uid="{36C100E0-C480-405E-B65D-36B4D4AEDD39}">
      <text>
        <t>[Opmerkingenthread]
U kunt deze opmerkingenthread lezen in uw versie van Excel. Eventuele wijzigingen aan de thread gaan echter verloren als het bestand wordt geopend in een nieuwere versie van Excel. Meer informatie: https://go.microsoft.com/fwlink/?linkid=870924
Opmerking:
    relatief zeer hoog aandeel</t>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tc={B8DFEE35-2062-49FB-93EA-10552CC2C3CE}</author>
    <author>tc={B1E4C593-D1C0-4CDB-8EF3-48265F7B7CDD}</author>
    <author>tc={95B4DF85-E67D-4E6F-B9E2-02E775EFAAE1}</author>
    <author>tc={42E96EF7-B6E2-4DFC-A11F-7CDC8ADC0BF1}</author>
    <author>tc={301704D1-92A1-4B3C-8A8B-D157B9CB0A2E}</author>
  </authors>
  <commentList>
    <comment ref="B3" authorId="0" shapeId="0" xr:uid="{B8DFEE35-2062-49FB-93EA-10552CC2C3CE}">
      <text>
        <t>[Opmerkingenthread]
U kunt deze opmerkingenthread lezen in uw versie van Excel. Eventuele wijzigingen aan de thread gaan echter verloren als het bestand wordt geopend in een nieuwere versie van Excel. Meer informatie: https://go.microsoft.com/fwlink/?linkid=870924
Opmerking:
    relatief hoog aandeel</t>
      </text>
    </comment>
    <comment ref="B5" authorId="1" shapeId="0" xr:uid="{B1E4C593-D1C0-4CDB-8EF3-48265F7B7CDD}">
      <text>
        <t>[Opmerkingenthread]
U kunt deze opmerkingenthread lezen in uw versie van Excel. Eventuele wijzigingen aan de thread gaan echter verloren als het bestand wordt geopend in een nieuwere versie van Excel. Meer informatie: https://go.microsoft.com/fwlink/?linkid=870924
Opmerking:
    vooral halfopen woningen</t>
      </text>
    </comment>
    <comment ref="B8" authorId="2" shapeId="0" xr:uid="{95B4DF85-E67D-4E6F-B9E2-02E775EFAAE1}">
      <text>
        <t>[Opmerkingenthread]
U kunt deze opmerkingenthread lezen in uw versie van Excel. Eventuele wijzigingen aan de thread gaan echter verloren als het bestand wordt geopend in een nieuwere versie van Excel. Meer informatie: https://go.microsoft.com/fwlink/?linkid=870924
Opmerking:
    groot aandeel vrij recente woningen</t>
      </text>
    </comment>
    <comment ref="B9" authorId="3" shapeId="0" xr:uid="{42E96EF7-B6E2-4DFC-A11F-7CDC8ADC0BF1}">
      <text>
        <t>[Opmerkingenthread]
U kunt deze opmerkingenthread lezen in uw versie van Excel. Eventuele wijzigingen aan de thread gaan echter verloren als het bestand wordt geopend in een nieuwere versie van Excel. Meer informatie: https://go.microsoft.com/fwlink/?linkid=870924
Opmerking:
    voornamelijk sociale woningen</t>
      </text>
    </comment>
    <comment ref="B10" authorId="4" shapeId="0" xr:uid="{301704D1-92A1-4B3C-8A8B-D157B9CB0A2E}">
      <text>
        <t>[Opmerkingenthread]
U kunt deze opmerkingenthread lezen in uw versie van Excel. Eventuele wijzigingen aan de thread gaan echter verloren als het bestand wordt geopend in een nieuwere versie van Excel. Meer informatie: https://go.microsoft.com/fwlink/?linkid=870924
Opmerking:
    vooral huurders</t>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tc={8444FC86-CB7F-42E1-B2A2-B578CE164169}</author>
  </authors>
  <commentList>
    <comment ref="B1" authorId="0" shapeId="0" xr:uid="{8444FC86-CB7F-42E1-B2A2-B578CE164169}">
      <text>
        <t>[Opmerkingenthread]
U kunt deze opmerkingenthread lezen in uw versie van Excel. Eventuele wijzigingen aan de thread gaan echter verloren als het bestand wordt geopend in een nieuwere versie van Excel. Meer informatie: https://go.microsoft.com/fwlink/?linkid=870924
Opmerking:
    hoog aandeel niet-EU herkomst onder de 65+, laag aandeel boven 65+</t>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tc={3A4F75FE-4C0C-49FE-82FE-7F31B9E99EE0}</author>
    <author>tc={1D4B6CA5-73E6-4AF0-813D-1D0F7A1E0A35}</author>
    <author>tc={7A805F23-CFAC-4D0E-A6FF-EA3C03279C8D}</author>
  </authors>
  <commentList>
    <comment ref="B2" authorId="0" shapeId="0" xr:uid="{3A4F75FE-4C0C-49FE-82FE-7F31B9E99EE0}">
      <text>
        <t>[Opmerkingenthread]
U kunt deze opmerkingenthread lezen in uw versie van Excel. Eventuele wijzigingen aan de thread gaan echter verloren als het bestand wordt geopend in een nieuwere versie van Excel. Meer informatie: https://go.microsoft.com/fwlink/?linkid=870924
Opmerking:
    algemeen zeer hoog aandeel</t>
      </text>
    </comment>
    <comment ref="B7" authorId="1" shapeId="0" xr:uid="{1D4B6CA5-73E6-4AF0-813D-1D0F7A1E0A35}">
      <text>
        <t>[Opmerkingenthread]
U kunt deze opmerkingenthread lezen in uw versie van Excel. Eventuele wijzigingen aan de thread gaan echter verloren als het bestand wordt geopend in een nieuwere versie van Excel. Meer informatie: https://go.microsoft.com/fwlink/?linkid=870924
Opmerking:
    gemiddeld relatief laag inkomen</t>
      </text>
    </comment>
    <comment ref="A12" authorId="2" shapeId="0" xr:uid="{7A805F23-CFAC-4D0E-A6FF-EA3C03279C8D}">
      <text>
        <t>[Opmerkingenthread]
U kunt deze opmerkingenthread lezen in uw versie van Excel. Eventuele wijzigingen aan de thread gaan echter verloren als het bestand wordt geopend in een nieuwere versie van Excel. Meer informatie: https://go.microsoft.com/fwlink/?linkid=870924
Opmerking:
    Percentage rechthebbenden bij 65+’ers met recht op een gewaarborgd inkomen, inkomensgarantie
voor ouderen, het leefloon of hulp van het OCMW</t>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tc={D81C5612-1D9E-4170-BD2D-63DDA36D336E}</author>
    <author>tc={ECB6C0FB-0BBC-4DCF-8AFB-5FCCB95880D1}</author>
    <author>tc={AFD12C49-E41C-43E7-821D-E8691A31CE5C}</author>
    <author>tc={7E058230-8E89-4A5E-89D4-AB9B3AD69C85}</author>
    <author>tc={D520639E-5808-4D8F-8131-05D4689B969E}</author>
    <author>tc={91956879-E804-4DF1-9E0A-D627C827DF24}</author>
    <author>tc={A983B802-42A7-4CCF-8704-20F27738DE7C}</author>
    <author>tc={62F37D8F-49E2-4DFB-B254-B0492A025B76}</author>
    <author>tc={68BCA3A0-2B6D-4EEE-92A2-6F575727B6E8}</author>
    <author>tc={45D20377-A6EC-426E-877D-466A46A28084}</author>
    <author>tc={10340DDA-20AB-400F-910D-8EB84C3E6A89}</author>
  </authors>
  <commentList>
    <comment ref="A5" authorId="0" shapeId="0" xr:uid="{D81C5612-1D9E-4170-BD2D-63DDA36D336E}">
      <text>
        <t>[Opmerkingenthread]
U kunt deze opmerkingenthread lezen in uw versie van Excel. Eventuele wijzigingen aan de thread gaan echter verloren als het bestand wordt geopend in een nieuwere versie van Excel. Meer informatie: https://go.microsoft.com/fwlink/?linkid=870924
Opmerking:
    Percentage rechthebbenden met minimaal 1 dag invaliditeitsuitkering (leeftijd 20-64, geen statuut
gepensioneerde, titularis).</t>
      </text>
    </comment>
    <comment ref="A7" authorId="1" shapeId="0" xr:uid="{ECB6C0FB-0BBC-4DCF-8AFB-5FCCB95880D1}">
      <text>
        <t>[Opmerkingenthread]
U kunt deze opmerkingenthread lezen in uw versie van Excel. Eventuele wijzigingen aan de thread gaan echter verloren als het bestand wordt geopend in een nieuwere versie van Excel. Meer informatie: https://go.microsoft.com/fwlink/?linkid=870924
Opmerking:
    Percentage rechthebbenden met een statuut van persoon met een chronische
aandoening</t>
      </text>
    </comment>
    <comment ref="A8" authorId="2" shapeId="0" xr:uid="{AFD12C49-E41C-43E7-821D-E8691A31CE5C}">
      <text>
        <t>[Opmerkingenthread]
U kunt deze opmerkingenthread lezen in uw versie van Excel. Eventuele wijzigingen aan de thread gaan echter verloren als het bestand wordt geopend in een nieuwere versie van Excel. Meer informatie: https://go.microsoft.com/fwlink/?linkid=870924
Opmerking:
    Percentage rechthebbenden bij wie hun MAF-drempel overschreden is en dus een MAF-tegemoetkoming kunnen ontvangen</t>
      </text>
    </comment>
    <comment ref="A9" authorId="3" shapeId="0" xr:uid="{7E058230-8E89-4A5E-89D4-AB9B3AD69C85}">
      <text>
        <t>[Opmerkingenthread]
U kunt deze opmerkingenthread lezen in uw versie van Excel. Eventuele wijzigingen aan de thread gaan echter verloren als het bestand wordt geopend in een nieuwere versie van Excel. Meer informatie: https://go.microsoft.com/fwlink/?linkid=870924
Opmerking:
    Percentage rechthebbenden met minstens 1 huisartscontact (raadpleging/bezoek)</t>
      </text>
    </comment>
    <comment ref="A10" authorId="4" shapeId="0" xr:uid="{D520639E-5808-4D8F-8131-05D4689B969E}">
      <text>
        <t>[Opmerkingenthread]
U kunt deze opmerkingenthread lezen in uw versie van Excel. Eventuele wijzigingen aan de thread gaan echter verloren als het bestand wordt geopend in een nieuwere versie van Excel. Meer informatie: https://go.microsoft.com/fwlink/?linkid=870924
Opmerking:
    Percentage rechthebbenden dat patiënt is bij een medisch huis (wijkgezondheidscentrum)</t>
      </text>
    </comment>
    <comment ref="A11" authorId="5" shapeId="0" xr:uid="{91956879-E804-4DF1-9E0A-D627C827DF24}">
      <text>
        <t>[Opmerkingenthread]
U kunt deze opmerkingenthread lezen in uw versie van Excel. Eventuele wijzigingen aan de thread gaan echter verloren als het bestand wordt geopend in een nieuwere versie van Excel. Meer informatie: https://go.microsoft.com/fwlink/?linkid=870924
Opmerking:
    Gemiddeld aantal contactdagen (raadpleging/bezoek) per rechthebbende bij een huisarts voor
rechthebbenden met minstens één contact in het kalenderjaar</t>
      </text>
    </comment>
    <comment ref="A12" authorId="6" shapeId="0" xr:uid="{A983B802-42A7-4CCF-8704-20F27738DE7C}">
      <text>
        <t>[Opmerkingenthread]
U kunt deze opmerkingenthread lezen in uw versie van Excel. Eventuele wijzigingen aan de thread gaan echter verloren als het bestand wordt geopend in een nieuwere versie van Excel. Meer informatie: https://go.microsoft.com/fwlink/?linkid=870924
Opmerking:
    Aandeel rechthebbenden die minstens 2 contacten met de tandarts hebben in 2 verschillende
jaren binnen een periode van 3 kalenderjaren (jaar x, jaar x-1, jaar x-2)</t>
      </text>
    </comment>
    <comment ref="A13" authorId="7" shapeId="0" xr:uid="{62F37D8F-49E2-4DFB-B254-B0492A025B76}">
      <text>
        <t>[Opmerkingenthread]
U kunt deze opmerkingenthread lezen in uw versie van Excel. Eventuele wijzigingen aan de thread gaan echter verloren als het bestand wordt geopend in een nieuwere versie van Excel. Meer informatie: https://go.microsoft.com/fwlink/?linkid=870924
Opmerking:
    Aandeel rechthebbenden met geen enkel contact bij de tandarts binnen een periode van
3 kalenderjaren (jaar x, jaar x-1, jaar x-2).</t>
      </text>
    </comment>
    <comment ref="A14" authorId="8" shapeId="0" xr:uid="{68BCA3A0-2B6D-4EEE-92A2-6F575727B6E8}">
      <text>
        <t>[Opmerkingenthread]
U kunt deze opmerkingenthread lezen in uw versie van Excel. Eventuele wijzigingen aan de thread gaan echter verloren als het bestand wordt geopend in een nieuwere versie van Excel. Meer informatie: https://go.microsoft.com/fwlink/?linkid=870924
Opmerking:
    Mediaan bedrag ten laste van de ziekte- en invaliditeitsverzekering (ZIV) per kalenderjaar, per
rechthebbende</t>
      </text>
    </comment>
    <comment ref="A15" authorId="9" shapeId="0" xr:uid="{45D20377-A6EC-426E-877D-466A46A28084}">
      <text>
        <t>[Opmerkingenthread]
U kunt deze opmerkingenthread lezen in uw versie van Excel. Eventuele wijzigingen aan de thread gaan echter verloren als het bestand wordt geopend in een nieuwere versie van Excel. Meer informatie: https://go.microsoft.com/fwlink/?linkid=870924
Opmerking:
    Mediaan remgeld per kalenderjaar per rechthebbende, na tussenkomst in het kader van de
maximumfactuur (MAF)</t>
      </text>
    </comment>
    <comment ref="A16" authorId="10" shapeId="0" xr:uid="{10340DDA-20AB-400F-910D-8EB84C3E6A89}">
      <text>
        <t>[Opmerkingenthread]
U kunt deze opmerkingenthread lezen in uw versie van Excel. Eventuele wijzigingen aan de thread gaan echter verloren als het bestand wordt geopend in een nieuwere versie van Excel. Meer informatie: https://go.microsoft.com/fwlink/?linkid=870924
Opmerking:
    Percentage gebruikers antidepressiva per kalenderjaar</t>
      </text>
    </comment>
  </commentList>
</comments>
</file>

<file path=xl/sharedStrings.xml><?xml version="1.0" encoding="utf-8"?>
<sst xmlns="http://schemas.openxmlformats.org/spreadsheetml/2006/main" count="226" uniqueCount="166">
  <si>
    <t>Parameter</t>
  </si>
  <si>
    <t>Oud-Oefenplein</t>
  </si>
  <si>
    <t>Mechelen</t>
  </si>
  <si>
    <t>Vlaanderen</t>
  </si>
  <si>
    <t>Aantal inwoners (2021)</t>
  </si>
  <si>
    <t>Private huishoudens (2021)</t>
  </si>
  <si>
    <t>Bevolkingsdichtheid/inwoners per km2 (2021)</t>
  </si>
  <si>
    <t>Gemiddelde leeftijd (2021)</t>
  </si>
  <si>
    <t>Mediaan leeftijd (2021)</t>
  </si>
  <si>
    <t>0-17 jaar (t.o.v. inwoners) [%] [2021] [%]</t>
  </si>
  <si>
    <t>18-64 jaar (t.o.v. inwoners) [2021]</t>
  </si>
  <si>
    <t>65+ jaar (t.o.v. inwoners) [%] [2021]</t>
  </si>
  <si>
    <t>geboorten per 1.000 inwoners [‰] [2020]</t>
  </si>
  <si>
    <t>sterfgevallen per 1.000 inwoners [‰] [2020]</t>
  </si>
  <si>
    <t>totaal migratiesaldo per 1.000 inwoners [‰] [2019]</t>
  </si>
  <si>
    <t>migratiesaldo met een andere Belgische gemeente per 1.000 inwoners [‰] [2020]</t>
  </si>
  <si>
    <t>migratiesaldo met het buitenland per 1.000 inwoners [‰][2020]</t>
  </si>
  <si>
    <t>bevolking niet-Belgische huidige nationaliteit (t.o.v. inwoners) [%][2021]</t>
  </si>
  <si>
    <t>bevolking niet-Belgische geboortenationaliteit (t.o.v. inwoners) [%][2021]</t>
  </si>
  <si>
    <t>bevolking niet-Belgische herkomst (t.o.v. inwoners) [%][2021]</t>
  </si>
  <si>
    <t>0-24 jaar niet-Belgische herkomst (t.o.v. 0-24 jaar) [%][2021]</t>
  </si>
  <si>
    <r>
      <t xml:space="preserve">Bij </t>
    </r>
    <r>
      <rPr>
        <b/>
        <sz val="11"/>
        <color theme="1"/>
        <rFont val="Calibri"/>
        <family val="2"/>
        <scheme val="minor"/>
      </rPr>
      <t>nationaliteit</t>
    </r>
    <r>
      <rPr>
        <sz val="11"/>
        <color theme="1"/>
        <rFont val="Calibri"/>
        <family val="2"/>
        <scheme val="minor"/>
      </rPr>
      <t xml:space="preserve"> wordt enkel naar de huidige nationaliteit gekeken. </t>
    </r>
  </si>
  <si>
    <r>
      <t xml:space="preserve">Bij </t>
    </r>
    <r>
      <rPr>
        <b/>
        <sz val="11"/>
        <color theme="1"/>
        <rFont val="Calibri"/>
        <family val="2"/>
        <scheme val="minor"/>
      </rPr>
      <t>geboortenationaliteit</t>
    </r>
    <r>
      <rPr>
        <sz val="11"/>
        <color theme="1"/>
        <rFont val="Calibri"/>
        <family val="2"/>
        <scheme val="minor"/>
      </rPr>
      <t xml:space="preserve"> kijkt men naar de nationaliteit bij geboorte: personen die bijvoorbeeld Belg zijngeworden maar bij hun geboorte een andere nationaliteit hadden, krijgen die nationaliteit alsgeboortenationaliteit. </t>
    </r>
  </si>
  <si>
    <r>
      <rPr>
        <b/>
        <sz val="11"/>
        <color theme="1"/>
        <rFont val="Calibri"/>
        <family val="2"/>
        <scheme val="minor"/>
      </rPr>
      <t>Herkomst</t>
    </r>
    <r>
      <rPr>
        <sz val="11"/>
        <color theme="1"/>
        <rFont val="Calibri"/>
        <family val="2"/>
        <scheme val="minor"/>
      </rPr>
      <t xml:space="preserve"> kijkt nog verder en houdt ook rekening met de nationaliteit bij geboorte van deouders. Als voor een bepaalde persoon minstens één van de ouders bij hun geboorte een andere nationaliteithad, krijgt hij of zij die herkomst. Indien zowel vader als moeder een niet-Belgische geboortenationaliteithebben (die bovendien van elkaar verschilt), dan wordt de herkomst van de moeder overgenomen.</t>
    </r>
  </si>
  <si>
    <r>
      <t>GESLACHT EN LEEFTIJD</t>
    </r>
    <r>
      <rPr>
        <sz val="7"/>
        <color rgb="FF000000"/>
        <rFont val="Tahoma"/>
        <family val="2"/>
      </rPr>
      <t>, t.o.v. inwoners </t>
    </r>
    <r>
      <rPr>
        <b/>
        <sz val="7"/>
        <color rgb="FF000000"/>
        <rFont val="Tahoma"/>
        <family val="2"/>
      </rPr>
      <t>(2021)</t>
    </r>
  </si>
  <si>
    <t>Mannen</t>
  </si>
  <si>
    <t>Vrouwen</t>
  </si>
  <si>
    <t>0-2 jaar</t>
  </si>
  <si>
    <t>3-5 jaar</t>
  </si>
  <si>
    <t>6-11 jaar</t>
  </si>
  <si>
    <t>12-17 jaar</t>
  </si>
  <si>
    <t>18-24 jaar</t>
  </si>
  <si>
    <t>25-49 jaar</t>
  </si>
  <si>
    <t>50-64 jaar</t>
  </si>
  <si>
    <t>65-79 jaar</t>
  </si>
  <si>
    <t>80-… jaar</t>
  </si>
  <si>
    <t>Parameter (2021)</t>
  </si>
  <si>
    <t>gemiddelde huishoudensgrootte [aantal]</t>
  </si>
  <si>
    <t>alleenwonend (t.o.v. private huishoudens) [%]</t>
  </si>
  <si>
    <t>alleenwonend 75+ jaar (t.o.v. totaal 75+ jaar) [%]</t>
  </si>
  <si>
    <t>alleenwonenden (t.o.v. totaal aantal inwoners)</t>
  </si>
  <si>
    <t>huishoudens met minderjarig(e) kind(eren) (t.o.v. privatehuishoudens) [%]</t>
  </si>
  <si>
    <t>huishoudens zonder minderjarig(e) kind(eren) (t.o.v. privatehuishoudens) [%]</t>
  </si>
  <si>
    <t>alleenstaande ouders met minderjarig(e) kind(eren) (t.o.v.private huishoudens) [%]</t>
  </si>
  <si>
    <t>Alleenstaande ouders, % t.o.v. inwoners (2021)</t>
  </si>
  <si>
    <t>Huishoudens naar grootte, % t.o.v. totaal huishoudens (2021)</t>
  </si>
  <si>
    <t>Huishouden van 1 persoon (t.o.v. totaal huishoudens)</t>
  </si>
  <si>
    <t>Huishouden van 2 personen (t.o.v. totaal huishoudens)</t>
  </si>
  <si>
    <t>Huishouden van 3 personen (t.o.v. totaal huishoudens)</t>
  </si>
  <si>
    <t>Huishouden van 4 personen (t.o.v. totaal huishoudens)</t>
  </si>
  <si>
    <t>Huishouden van 5 personen (t.o.v. totaal huishoudens)</t>
  </si>
  <si>
    <t>Huishoudens naar type, % t.o.v. totaal huishoudens (2021)</t>
  </si>
  <si>
    <t>Alleenwonenden (t.o.v. totaal huishoudens)</t>
  </si>
  <si>
    <t>Paar zonder kinderen (t.o.v. totaal huishoudens)</t>
  </si>
  <si>
    <t>paar met minstens 1 minderjarig kind (t.o.v. totaal huishoudens)</t>
  </si>
  <si>
    <t>eenoudergezin met minstens 1 minderjarig kind (t.o.v. totaal huishoudens)</t>
  </si>
  <si>
    <t>paar met enkel meerderjarig(e) kind(eren) (t.o.v. totaal huishoudens)</t>
  </si>
  <si>
    <t>eenoudergezin met enkel meerderjarig(e) kind(eren) (t.o.v. totaal huishoudens)</t>
  </si>
  <si>
    <t>ander type huishouden (t.o.v. totaal huishoudens)</t>
  </si>
  <si>
    <t>Parameter (2020)</t>
  </si>
  <si>
    <t>NWWZ (t.o.v. inwoners 18-64 jaar)</t>
  </si>
  <si>
    <t>NWWZ 18-24 jaar (t.o.v. NWWZ)</t>
  </si>
  <si>
    <t>NWWZ 55-64 jaar (t.o.v. NWWZ)</t>
  </si>
  <si>
    <t>NWWZ laaggeschoold (t.o.v. NWWZ)</t>
  </si>
  <si>
    <t>zeer langdurige (&gt; 2j) NWWZ (t.o.v. NWWZ)</t>
  </si>
  <si>
    <t>Parameter basisonderwijs (2020)</t>
  </si>
  <si>
    <t>lln BuBaO (t.o.v. lln BaO)</t>
  </si>
  <si>
    <t>lln GLO met schoolse vertraging (t.o.v. lln GLO)</t>
  </si>
  <si>
    <t>lln GBaO met laag opgeleide moeder (t.o.v. lln GBaO)</t>
  </si>
  <si>
    <t>lln GBaO met schooltoelage (t.o.v. lln GBaO)</t>
  </si>
  <si>
    <t>lln GBaO met thuistaal niet-Nederlands (t.o.v. lln GBaO)</t>
  </si>
  <si>
    <t>indicatorlln GBaO (t.o.v. lln GBaO)</t>
  </si>
  <si>
    <t>BuBaO: buitengewoon basisonderwijs</t>
  </si>
  <si>
    <t>BuSO: buitengewoon secundair onderwijs</t>
  </si>
  <si>
    <t>BaO: basisonderwijs</t>
  </si>
  <si>
    <t>GBaO: gewoon basisonderwijs</t>
  </si>
  <si>
    <t>GLO: gewoon lager onderwijs</t>
  </si>
  <si>
    <t>Parameter secundair onderwijs (2020)</t>
  </si>
  <si>
    <t>lln DBSO (t.o.v. lln SO)</t>
  </si>
  <si>
    <t>lln BuSO (t.o.v. lln SO)</t>
  </si>
  <si>
    <t>lln A-stroom GVSO (t.o.v. lln 1ste graad GVSO)</t>
  </si>
  <si>
    <t>lln B-stroom GVSO (t.o.v. lln 1ste graad GVSO)</t>
  </si>
  <si>
    <t>lln ASO (t.o.v. lln 2de-3de graad GVSO)</t>
  </si>
  <si>
    <t>lln TSO (t.o.v. lln 2de-3de graad GVSO)</t>
  </si>
  <si>
    <t>lln BSO (t.o.v. lln 2de-3de graad GVSO)</t>
  </si>
  <si>
    <t>lln GVSO met schoolse vertraging (t.o.v. lln GVSO)</t>
  </si>
  <si>
    <t>lln GVSO met laag opgeleide moeder (t.o.v. lln GVSO)</t>
  </si>
  <si>
    <t>lln GVSO met schooltoelage (t.o.v. lln GVSO)</t>
  </si>
  <si>
    <t>lln GVSO met thuistaal niet-Nederlands (t.o.v. lln GVSO)</t>
  </si>
  <si>
    <t>indicatorlln GVSO (t.o.v. lln GVSO)</t>
  </si>
  <si>
    <t>DBSO: deeltijds beroepssecundair onderwijs</t>
  </si>
  <si>
    <t>GVSO: gewoon voltijds secundair onderwijs</t>
  </si>
  <si>
    <t>eengezinswoningen (t.o.v. woongelegenheden) [%]</t>
  </si>
  <si>
    <t>meergezinswoningen (t.o.v. woongelegenheden) [%]</t>
  </si>
  <si>
    <t>gesloten bouwvorm (t.o.v. woongelegenheden ineengezinswoning) [%]</t>
  </si>
  <si>
    <t>halfopen bouwvorm (t.o.v. woongelegenheden ineengezinswoning) [%]</t>
  </si>
  <si>
    <t>open bouwvorm (t.o.v. woongelegenheden ineengezinswoning) [%]</t>
  </si>
  <si>
    <t>gebouwd vóór 1900 (t.o.v. woongelegenheden) [%]</t>
  </si>
  <si>
    <t>gebouwd sinds 2011 (t.o.v. woongelegenheden) [%]</t>
  </si>
  <si>
    <t>sociale huurwoningen per 100 particuliere huishoudens[per 100]</t>
  </si>
  <si>
    <t>huurders (t.o.v. huishoudens met gekende eigendomstitel)[%]</t>
  </si>
  <si>
    <t>eigenaars (t.o.v. huishoudens met gekende eigendomstitel)[%]</t>
  </si>
  <si>
    <t>Zelfde adres als vorig jaar (t.o.v. alle inwoners)</t>
  </si>
  <si>
    <t>Ander adres als vorig jaar (t.o.v. alle inwoners)</t>
  </si>
  <si>
    <t>0-17 jaar Belgische herkomst (t.o.v. 0-17 jaar) [%][2021]</t>
  </si>
  <si>
    <t>0-17 jaar EU herkomst (t.o.v. 0-17 jaar) [%][2021]</t>
  </si>
  <si>
    <t>0-17 jaar niet-EU herkomst (t.o.v. 0-17 jaar) [%][2021]</t>
  </si>
  <si>
    <t>18-64 jaar Belgische herkomst (t.o.v. 18-64 jaar) [%][2021]</t>
  </si>
  <si>
    <t>18-64 jaar EU herkomst (t.o.v. 18-64 jaar) [%][2021]</t>
  </si>
  <si>
    <t>18-64 jaar niet-EU herkomst (t.o.v. 18-64 jaar) [%][2021]</t>
  </si>
  <si>
    <t>65+ jaar Belgische herkomst (t.o.v. 65+ jaar) [%][2021]</t>
  </si>
  <si>
    <t>65+ jaar EU herkomst (t.o.v. 65+ jaarr) [%][2021]</t>
  </si>
  <si>
    <t>65+ jaar niet-EU herkomst (t.o.v. 65+ jaar) [%][2021]</t>
  </si>
  <si>
    <t>HUIDIGE NATIONALITEIT</t>
  </si>
  <si>
    <t>jaar</t>
  </si>
  <si>
    <t>Belgische nationaliteit</t>
  </si>
  <si>
    <t>niet-Belgische nationaliteit</t>
  </si>
  <si>
    <t>Totaal</t>
  </si>
  <si>
    <t>n</t>
  </si>
  <si>
    <t>%</t>
  </si>
  <si>
    <t>GEBOORTENATIONALITEIT</t>
  </si>
  <si>
    <t>Belgische geboorte nationaliteit</t>
  </si>
  <si>
    <t>niet-Belgische geboortenationaliteit</t>
  </si>
  <si>
    <t>HERKOMST</t>
  </si>
  <si>
    <t>Belgische herkomst</t>
  </si>
  <si>
    <t>niet-Belgische herkomst</t>
  </si>
  <si>
    <t>Inwoners met niet-Belgische herkomst naar herkomstland</t>
  </si>
  <si>
    <t>% (t.o.v. niet-Belgische herkomst)</t>
  </si>
  <si>
    <t>% (t.o.v. alle inwoners)</t>
  </si>
  <si>
    <t>EU herkomst (excl. Belg)</t>
  </si>
  <si>
    <t>NL</t>
  </si>
  <si>
    <t>FR</t>
  </si>
  <si>
    <t>Zuid-EU</t>
  </si>
  <si>
    <t>Noord/West-EU</t>
  </si>
  <si>
    <t>Oost-EU</t>
  </si>
  <si>
    <t>Niet-EU herkomst</t>
  </si>
  <si>
    <t>ander rijk OESO land</t>
  </si>
  <si>
    <t>Maghreb</t>
  </si>
  <si>
    <t>Turk</t>
  </si>
  <si>
    <t xml:space="preserve">ander Afrikaanse </t>
  </si>
  <si>
    <t>Ander Aziatisch</t>
  </si>
  <si>
    <t>Ander Centraal-/Zuid-Amerika</t>
  </si>
  <si>
    <t>onbekend</t>
  </si>
  <si>
    <t>verhoogde tegemoetkoming (t.o.v. inwoners inziekteverzekering)</t>
  </si>
  <si>
    <t>verhoogde tegemoetkoming 0-24 jaar (t.o.v. 0-24 jaar inziekteverzekering)</t>
  </si>
  <si>
    <t>verhoogde tegemoetkoming 65-… jaar (t.o.v. 65-… jaar inziekteverzekering)</t>
  </si>
  <si>
    <t>Parameter (2018)</t>
  </si>
  <si>
    <t>gemiddeld netto belastbaar inkomen per inwoner</t>
  </si>
  <si>
    <t>gemiddeld netto belastbaar inkomen per aangifte</t>
  </si>
  <si>
    <t xml:space="preserve">Parameter </t>
  </si>
  <si>
    <t>Vervangingsinkomen 65+ [%][2019]</t>
  </si>
  <si>
    <t>Rechthebbenden verplichte ziekteverzekering &lt; 20 jaar [%][2019]</t>
  </si>
  <si>
    <t>Rechthebbenden verplichte ziekteverzekering 18-64 jaar [%][2019]</t>
  </si>
  <si>
    <t>Rechthebbenden verplichte ziekteverzekering 65+ jaar [%][2019]</t>
  </si>
  <si>
    <t>Invaliditeitsuitkering [%][2018]</t>
  </si>
  <si>
    <t>Langdurige arbeidsongeschiktheidsuitkering [%][2018]</t>
  </si>
  <si>
    <t>Statuut chronische aandoening  [%][2019]</t>
  </si>
  <si>
    <t>Ontvangers maximumfactuur [%][2017]</t>
  </si>
  <si>
    <t>Huisartscontact [%][2019]</t>
  </si>
  <si>
    <t>Patiënten medische huizen [aantal per 10.000][2019]</t>
  </si>
  <si>
    <t>Gemiddeld aantal huisartscontacten [aantal][2019]</t>
  </si>
  <si>
    <t>Tandartsbezoek [%][2019]</t>
  </si>
  <si>
    <t>Geen tandartsbezoek [%][2019]</t>
  </si>
  <si>
    <t>Mediaan bedrag ten laste van ZIV [€][2017]</t>
  </si>
  <si>
    <t>Remgeld na MAF-tussenkomst  [€][2017]</t>
  </si>
  <si>
    <t>Gebruiker antidepressiva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</si>
</sst>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quot;€&quot;\ * #,##0.00_ ;_ &quot;€&quot;\ * \-#,##0.00_ ;_ &quot;€&quot;\ * &quot;-&quot;??_ ;_ @_ "/>
    <numFmt numFmtId="164" formatCode="_-* #,##0.00\ &quot;€&quot;_-;\-* #,##0.00\ &quot;€&quot;_-;_-* &quot;-&quot;??\ &quot;€&quot;_-;_-@_-"/>
    <numFmt numFmtId="165" formatCode="0.0%"/>
    <numFmt numFmtId="166" formatCode="0.0"/>
  </numFmts>
  <fonts count="9" x14ac:knownFonts="1">
    <font>
      <sz val="11"/>
      <color theme="1"/>
      <name val="Calibri"/>
      <family val="2"/>
      <scheme val="minor"/>
    </font>
    <font>
      <sz val="11"/>
      <color theme="1"/>
      <name val="Calibri"/>
      <family val="2"/>
      <scheme val="minor"/>
    </font>
    <font>
      <b/>
      <sz val="11"/>
      <color theme="1"/>
      <name val="Calibri"/>
      <family val="2"/>
      <scheme val="minor"/>
    </font>
    <font>
      <sz val="8"/>
      <color rgb="FF000000"/>
      <name val="Tahoma"/>
      <family val="2"/>
    </font>
    <font>
      <b/>
      <sz val="7"/>
      <color rgb="FF000000"/>
      <name val="Tahoma"/>
      <family val="2"/>
    </font>
    <font>
      <sz val="7"/>
      <color rgb="FF000000"/>
      <name val="Tahoma"/>
      <family val="2"/>
    </font>
    <font>
      <u/>
      <sz val="11"/>
      <color theme="10"/>
      <name val="Calibri"/>
      <family val="2"/>
      <scheme val="minor"/>
    </font>
    <font>
      <sz val="11"/>
      <color rgb="FF000000"/>
      <name val="Calibri"/>
      <family val="2"/>
    </font>
    <font>
      <b/>
      <sz val="11"/>
      <color rgb="FF000000"/>
      <name val="Calibri"/>
      <family val="2"/>
    </font>
  </fonts>
  <fills count="5">
    <fill>
      <patternFill patternType="none"/>
    </fill>
    <fill>
      <patternFill patternType="gray125"/>
    </fill>
    <fill>
      <patternFill patternType="solid">
        <fgColor rgb="FFFFFFFF"/>
        <bgColor indexed="64"/>
      </patternFill>
    </fill>
    <fill>
      <patternFill patternType="solid">
        <fgColor rgb="FFF0F0F5"/>
        <bgColor indexed="64"/>
      </patternFill>
    </fill>
    <fill>
      <patternFill patternType="solid">
        <fgColor rgb="FFFFFF00"/>
        <bgColor indexed="64"/>
      </patternFill>
    </fill>
  </fills>
  <borders count="5">
    <border>
      <left/>
      <right/>
      <top/>
      <bottom/>
      <diagonal/>
    </border>
    <border>
      <left/>
      <right style="medium">
        <color rgb="FFCBCFE0"/>
      </right>
      <top/>
      <bottom style="medium">
        <color rgb="FFCBCFE0"/>
      </bottom>
      <diagonal/>
    </border>
    <border>
      <left style="medium">
        <color rgb="FFCBCFE0"/>
      </left>
      <right/>
      <top style="medium">
        <color rgb="FFCBCFE0"/>
      </top>
      <bottom style="medium">
        <color rgb="FFCBCFE0"/>
      </bottom>
      <diagonal/>
    </border>
    <border>
      <left/>
      <right style="medium">
        <color rgb="FFCBCFE0"/>
      </right>
      <top style="medium">
        <color rgb="FFCBCFE0"/>
      </top>
      <bottom style="medium">
        <color rgb="FFCBCFE0"/>
      </bottom>
      <diagonal/>
    </border>
    <border>
      <left style="medium">
        <color rgb="FFCBCFE0"/>
      </left>
      <right style="medium">
        <color rgb="FFCBCFE0"/>
      </right>
      <top/>
      <bottom style="medium">
        <color rgb="FFCBCFE0"/>
      </bottom>
      <diagonal/>
    </border>
  </borders>
  <cellStyleXfs count="4">
    <xf numFmtId="0" fontId="0" fillId="0" borderId="0"/>
    <xf numFmtId="9" fontId="1" fillId="0" borderId="0" applyFont="0" applyFill="0" applyBorder="0" applyAlignment="0" applyProtection="0"/>
    <xf numFmtId="0" fontId="6" fillId="0" borderId="0" applyNumberFormat="0" applyFill="0" applyBorder="0" applyAlignment="0" applyProtection="0"/>
    <xf numFmtId="44" fontId="1" fillId="0" borderId="0" applyFont="0" applyFill="0" applyBorder="0" applyAlignment="0" applyProtection="0"/>
  </cellStyleXfs>
  <cellXfs count="40">
    <xf numFmtId="0" fontId="0" fillId="0" borderId="0" xfId="0"/>
    <xf numFmtId="0" fontId="2" fillId="0" borderId="0" xfId="0" applyFont="1"/>
    <xf numFmtId="2" fontId="0" fillId="0" borderId="0" xfId="0" applyNumberFormat="1"/>
    <xf numFmtId="9" fontId="0" fillId="0" borderId="0" xfId="1" applyFont="1"/>
    <xf numFmtId="165" fontId="0" fillId="0" borderId="0" xfId="1" applyNumberFormat="1" applyFont="1"/>
    <xf numFmtId="0" fontId="3" fillId="0" borderId="0" xfId="0" applyFont="1"/>
    <xf numFmtId="2" fontId="0" fillId="0" borderId="0" xfId="1" applyNumberFormat="1" applyFont="1"/>
    <xf numFmtId="0" fontId="0" fillId="0" borderId="0" xfId="0" applyAlignment="1">
      <alignment wrapText="1"/>
    </xf>
    <xf numFmtId="0" fontId="0" fillId="0" borderId="0" xfId="0" applyAlignment="1">
      <alignment horizontal="right" vertical="top"/>
    </xf>
    <xf numFmtId="0" fontId="0" fillId="0" borderId="0" xfId="0" applyAlignment="1">
      <alignment horizontal="right"/>
    </xf>
    <xf numFmtId="165" fontId="1" fillId="0" borderId="0" xfId="1" applyNumberFormat="1" applyFont="1"/>
    <xf numFmtId="166" fontId="0" fillId="0" borderId="0" xfId="0" applyNumberFormat="1"/>
    <xf numFmtId="10" fontId="5" fillId="2" borderId="1" xfId="0" applyNumberFormat="1" applyFont="1" applyFill="1" applyBorder="1" applyAlignment="1">
      <alignment horizontal="right" vertical="center" wrapText="1"/>
    </xf>
    <xf numFmtId="0" fontId="6" fillId="3" borderId="4" xfId="2" applyFill="1" applyBorder="1" applyAlignment="1">
      <alignment horizontal="left" vertical="center" wrapText="1"/>
    </xf>
    <xf numFmtId="0" fontId="4" fillId="3" borderId="2" xfId="0" applyFont="1" applyFill="1" applyBorder="1" applyAlignment="1">
      <alignment vertical="center" wrapText="1"/>
    </xf>
    <xf numFmtId="0" fontId="4" fillId="3" borderId="3" xfId="0" applyFont="1" applyFill="1" applyBorder="1" applyAlignment="1">
      <alignment vertical="center" wrapText="1"/>
    </xf>
    <xf numFmtId="166" fontId="0" fillId="0" borderId="0" xfId="1" applyNumberFormat="1" applyFont="1"/>
    <xf numFmtId="166" fontId="1" fillId="0" borderId="0" xfId="1" applyNumberFormat="1" applyFont="1"/>
    <xf numFmtId="0" fontId="7" fillId="0" borderId="0" xfId="0" applyFont="1"/>
    <xf numFmtId="0" fontId="8" fillId="0" borderId="0" xfId="0" applyFont="1"/>
    <xf numFmtId="164" fontId="7" fillId="0" borderId="0" xfId="0" applyNumberFormat="1" applyFont="1"/>
    <xf numFmtId="164" fontId="0" fillId="0" borderId="0" xfId="0" applyNumberFormat="1"/>
    <xf numFmtId="10" fontId="0" fillId="0" borderId="0" xfId="0" applyNumberFormat="1"/>
    <xf numFmtId="0" fontId="0" fillId="4" borderId="0" xfId="0" applyFill="1"/>
    <xf numFmtId="165" fontId="1" fillId="4" borderId="0" xfId="1" applyNumberFormat="1" applyFont="1" applyFill="1"/>
    <xf numFmtId="165" fontId="0" fillId="4" borderId="0" xfId="0" applyNumberFormat="1" applyFill="1"/>
    <xf numFmtId="165" fontId="0" fillId="4" borderId="0" xfId="1" applyNumberFormat="1" applyFont="1" applyFill="1"/>
    <xf numFmtId="2" fontId="0" fillId="4" borderId="0" xfId="1" applyNumberFormat="1" applyFont="1" applyFill="1"/>
    <xf numFmtId="164" fontId="0" fillId="4" borderId="0" xfId="1" applyNumberFormat="1" applyFont="1" applyFill="1"/>
    <xf numFmtId="9" fontId="0" fillId="4" borderId="0" xfId="1" applyFont="1" applyFill="1"/>
    <xf numFmtId="10" fontId="0" fillId="0" borderId="0" xfId="1" applyNumberFormat="1" applyFont="1"/>
    <xf numFmtId="1" fontId="0" fillId="0" borderId="0" xfId="1" applyNumberFormat="1" applyFont="1"/>
    <xf numFmtId="44" fontId="0" fillId="0" borderId="0" xfId="3" applyFont="1"/>
    <xf numFmtId="10" fontId="0" fillId="4" borderId="0" xfId="1" applyNumberFormat="1" applyFont="1" applyFill="1"/>
    <xf numFmtId="9" fontId="0" fillId="0" borderId="0" xfId="1" applyFont="1" applyAlignment="1">
      <alignment horizontal="center"/>
    </xf>
    <xf numFmtId="0" fontId="0" fillId="0" borderId="0" xfId="0" applyAlignment="1">
      <alignment horizontal="center"/>
    </xf>
    <xf numFmtId="0" fontId="0" fillId="0" borderId="0" xfId="0" applyAlignment="1">
      <alignment horizontal="center" vertical="center" wrapText="1"/>
    </xf>
    <xf numFmtId="0" fontId="2" fillId="0" borderId="0" xfId="0" applyFont="1" applyAlignment="1">
      <alignment horizontal="center"/>
    </xf>
    <xf numFmtId="0" fontId="2" fillId="0" borderId="0" xfId="0" applyFont="1" applyAlignment="1">
      <alignment horizontal="center" vertical="top" wrapText="1"/>
    </xf>
    <xf numFmtId="0" fontId="2" fillId="0" borderId="0" xfId="0" applyFont="1" applyAlignment="1">
      <alignment horizontal="center" vertical="top"/>
    </xf>
  </cellXfs>
  <cellStyles count="4">
    <cellStyle name="Hyperlink" xfId="2" builtinId="8"/>
    <cellStyle name="Procent" xfId="1" builtinId="5"/>
    <cellStyle name="Standaard" xfId="0" builtinId="0"/>
    <cellStyle name="Valuta" xfId="3"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1.xml"/></Relationships>
</file>

<file path=xl/persons/person.xml><?xml version="1.0" encoding="utf-8"?>
<personList xmlns="http://schemas.microsoft.com/office/spreadsheetml/2018/threadedcomments" xmlns:x="http://schemas.openxmlformats.org/spreadsheetml/2006/main">
  <person displayName="Pieter Debognies" id="{BA4379BC-4D3C-4E72-811E-6F457600B6F2}" userId="S::pieter.debognies@gezondleven.be::8c560d30-55be-453e-86ee-1d61e3ba6d32" providerId="AD"/>
</personList>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2" dT="2022-01-24T12:31:22.13" personId="{BA4379BC-4D3C-4E72-811E-6F457600B6F2}" id="{14E7DA59-72E8-4FA5-9C8F-EE66273F82F5}">
    <text>2% van de Mechelse bevolking woont in het Oud-Oefenplein</text>
  </threadedComment>
  <threadedComment ref="B4" dT="2022-01-24T12:31:42.70" personId="{BA4379BC-4D3C-4E72-811E-6F457600B6F2}" id="{3D0B8F20-D4D7-45E3-A2EF-FC802FB5CA3E}">
    <text>zeer dichtbevolkte wijk</text>
  </threadedComment>
  <threadedComment ref="B5" dT="2022-01-24T12:31:58.49" personId="{BA4379BC-4D3C-4E72-811E-6F457600B6F2}" id="{AE2E7596-0D38-4681-A5BA-C8555283760E}">
    <text>relatief jonge inwoners</text>
  </threadedComment>
  <threadedComment ref="B6" dT="2022-01-24T12:32:06.02" personId="{BA4379BC-4D3C-4E72-811E-6F457600B6F2}" id="{CE488B12-A14D-4D50-8A40-16B2ABD5E52B}">
    <text>relatief jonge inwoners</text>
  </threadedComment>
  <threadedComment ref="B7" dT="2022-01-24T12:32:26.12" personId="{BA4379BC-4D3C-4E72-811E-6F457600B6F2}" id="{F917C9CB-8B3F-4C09-971A-ABE13758107F}">
    <text>relatief hoog aandeel jongeren</text>
  </threadedComment>
  <threadedComment ref="B9" dT="2022-01-24T12:33:33.13" personId="{BA4379BC-4D3C-4E72-811E-6F457600B6F2}" id="{2D7F04FB-1BEC-4337-B8AC-0EA0B9B55BF3}">
    <text>relatief laag aandeel ouderen, en meesten (3 op 4) hebben Belgische herkomst</text>
  </threadedComment>
  <threadedComment ref="B17" dT="2022-01-24T12:34:34.48" personId="{BA4379BC-4D3C-4E72-811E-6F457600B6F2}" id="{1BB75966-5842-41D1-B6F6-926E87231AF1}">
    <text>hoog aandeel inwoners met niet-Belgische herkomst, vooral in de leeftijden tot 65 jaar</text>
  </threadedComment>
  <threadedComment ref="B18" dT="2022-01-24T12:34:39.12" personId="{BA4379BC-4D3C-4E72-811E-6F457600B6F2}" id="{B209C771-1029-49EE-A54E-4A8D92BB5593}">
    <text>hoog aandeel inwoners met niet-Belgische herkomst</text>
  </threadedComment>
</ThreadedComments>
</file>

<file path=xl/threadedComments/threadedComment2.xml><?xml version="1.0" encoding="utf-8"?>
<ThreadedComments xmlns="http://schemas.microsoft.com/office/spreadsheetml/2018/threadedcomments" xmlns:x="http://schemas.openxmlformats.org/spreadsheetml/2006/main">
  <threadedComment ref="B2" dT="2022-01-24T12:38:14.13" personId="{BA4379BC-4D3C-4E72-811E-6F457600B6F2}" id="{A538C146-D6D4-452C-89BE-1841957E2622}">
    <text>relatief grote huishoudens</text>
  </threadedComment>
  <threadedComment ref="B4" dT="2022-01-24T12:38:34.01" personId="{BA4379BC-4D3C-4E72-811E-6F457600B6F2}" id="{28EFB869-5700-4C79-BBD5-F6C71C21F4BB}">
    <text>relatief hoog aandeel alleenwonenden boven de 75 jaar</text>
  </threadedComment>
  <threadedComment ref="B5" dT="2022-01-24T12:38:52.70" personId="{BA4379BC-4D3C-4E72-811E-6F457600B6F2}" id="{BCF3892C-581E-4042-ADC7-E943DC9E6FD7}">
    <text>relatief zeer laag aandeel alleenwonenden algemeen</text>
  </threadedComment>
  <threadedComment ref="B6" dT="2022-01-24T12:39:14.42" personId="{BA4379BC-4D3C-4E72-811E-6F457600B6F2}" id="{83567FB1-2277-4D5F-BD6B-2BBDF06DB621}">
    <text>relatief zeer hoog aandeel huishoudens met minderjarige kinderen</text>
  </threadedComment>
  <threadedComment ref="B8" dT="2022-01-24T12:40:07.62" personId="{BA4379BC-4D3C-4E72-811E-6F457600B6F2}" id="{C5342245-1612-4D73-BE86-940E666ED6F9}">
    <text>relatief hoog aandeel alleenstaande ouders met minderjarige kinderen</text>
  </threadedComment>
  <threadedComment ref="B9" dT="2022-01-24T12:40:31.06" personId="{BA4379BC-4D3C-4E72-811E-6F457600B6F2}" id="{2C0A1D65-A5C0-41CA-8F42-3CA42740C95D}">
    <text>relatief iets hoger aandeel alleenstaande ouders</text>
  </threadedComment>
  <threadedComment ref="B16" dT="2022-01-24T12:41:01.73" personId="{BA4379BC-4D3C-4E72-811E-6F457600B6F2}" id="{6A08052A-7193-46D1-8C6E-432F2E729013}">
    <text>relatief grote huishoudens</text>
  </threadedComment>
  <threadedComment ref="B20" dT="2022-01-24T12:41:52.87" personId="{BA4379BC-4D3C-4E72-811E-6F457600B6F2}" id="{9C89F77F-F202-41D4-8B36-2384D3A84A44}">
    <text>relatief laag aandeel kinderloze koppels</text>
  </threadedComment>
  <threadedComment ref="B21" dT="2022-01-24T12:42:20.11" personId="{BA4379BC-4D3C-4E72-811E-6F457600B6F2}" id="{01E8212E-4C3A-4616-887F-88676B1A5A8A}">
    <text>relatief zeer hoog aandeel koppels met kind(eren)</text>
  </threadedComment>
  <threadedComment ref="B22" dT="2022-01-24T12:42:59.41" personId="{BA4379BC-4D3C-4E72-811E-6F457600B6F2}" id="{20C2BA4E-4A75-4E82-B53B-26E9445E6CC7}">
    <text>relatief hoog aandeel eenoudergezinnen met minderjarige kinderen</text>
  </threadedComment>
</ThreadedComments>
</file>

<file path=xl/threadedComments/threadedComment3.xml><?xml version="1.0" encoding="utf-8"?>
<ThreadedComments xmlns="http://schemas.microsoft.com/office/spreadsheetml/2018/threadedcomments" xmlns:x="http://schemas.openxmlformats.org/spreadsheetml/2006/main">
  <threadedComment ref="B2" dT="2022-01-24T12:45:57.70" personId="{BA4379BC-4D3C-4E72-811E-6F457600B6F2}" id="{14B67604-CFF7-4627-BE63-566663319F9D}">
    <text>hoog aandeel niet-werkende werkzoekenden, vooral bij 55+ers</text>
  </threadedComment>
  <threadedComment ref="B5" dT="2022-01-24T12:46:14.93" personId="{BA4379BC-4D3C-4E72-811E-6F457600B6F2}" id="{3BD6BF00-99BF-4A5A-8557-8DD4715F3BA4}">
    <text>hoog aandeel laaggeschoolden onder NWWZ</text>
  </threadedComment>
  <threadedComment ref="B6" dT="2022-01-24T12:46:27.95" personId="{BA4379BC-4D3C-4E72-811E-6F457600B6F2}" id="{5BA9242B-2436-4351-90CF-747F58ED512D}">
    <text>hoog aandeel zeer langdurige NWWZ</text>
  </threadedComment>
</ThreadedComments>
</file>

<file path=xl/threadedComments/threadedComment4.xml><?xml version="1.0" encoding="utf-8"?>
<ThreadedComments xmlns="http://schemas.microsoft.com/office/spreadsheetml/2018/threadedcomments" xmlns:x="http://schemas.openxmlformats.org/spreadsheetml/2006/main">
  <threadedComment ref="B2" dT="2022-01-24T12:49:54.93" personId="{BA4379BC-4D3C-4E72-811E-6F457600B6F2}" id="{37522E84-7E10-4CAC-9360-3B13D29AA1F7}">
    <text>relatief hoog aandeel</text>
  </threadedComment>
  <threadedComment ref="B3" dT="2022-01-24T12:49:50.48" personId="{BA4379BC-4D3C-4E72-811E-6F457600B6F2}" id="{EEBA7DEF-DF85-432B-A296-E3E282E75AC0}">
    <text>relatief hoog aandeel</text>
  </threadedComment>
  <threadedComment ref="B4" dT="2022-01-24T12:49:29.12" personId="{BA4379BC-4D3C-4E72-811E-6F457600B6F2}" id="{904BA425-3B92-4649-8688-949FA865804D}">
    <text>relatief zeer hoog aandeel</text>
  </threadedComment>
  <threadedComment ref="B5" dT="2022-01-24T12:49:43.20" personId="{BA4379BC-4D3C-4E72-811E-6F457600B6F2}" id="{06F137B8-2046-4160-B10D-788EA3BEAE32}">
    <text>relatief zeer hoog aandeel</text>
  </threadedComment>
  <threadedComment ref="B6" dT="2022-01-24T12:49:34.13" personId="{BA4379BC-4D3C-4E72-811E-6F457600B6F2}" id="{D5F0D1DD-2F78-4D17-A8FF-02B6EED9D4BF}">
    <text>relatief zeer hoog aandeel</text>
  </threadedComment>
  <threadedComment ref="B7" dT="2022-01-24T12:49:37.95" personId="{BA4379BC-4D3C-4E72-811E-6F457600B6F2}" id="{08CB97B8-3E0F-4ABA-8C35-9C989017A5C2}">
    <text>relatief zeer hoog aandeel</text>
  </threadedComment>
  <threadedComment ref="B23" dT="2022-01-24T12:50:15.20" personId="{BA4379BC-4D3C-4E72-811E-6F457600B6F2}" id="{AB12FD79-F436-4E15-A02B-08E3C4ABE316}">
    <text>relatief zeer hoog aandeel</text>
  </threadedComment>
  <threadedComment ref="B24" dT="2022-01-24T12:50:29.08" personId="{BA4379BC-4D3C-4E72-811E-6F457600B6F2}" id="{E0F9299B-963B-4ABC-A99C-4DF0E152C3E0}">
    <text>relatief zeer hoog aandeel</text>
  </threadedComment>
  <threadedComment ref="B26" dT="2022-01-24T12:50:40.03" personId="{BA4379BC-4D3C-4E72-811E-6F457600B6F2}" id="{F9188152-293D-4CE6-A3DF-733618E839A0}">
    <text>relatief hoog aandeel</text>
  </threadedComment>
  <threadedComment ref="B27" dT="2022-01-24T12:50:35.46" personId="{BA4379BC-4D3C-4E72-811E-6F457600B6F2}" id="{36C100E0-C480-405E-B65D-36B4D4AEDD39}">
    <text>relatief zeer hoog aandeel</text>
  </threadedComment>
</ThreadedComments>
</file>

<file path=xl/threadedComments/threadedComment5.xml><?xml version="1.0" encoding="utf-8"?>
<ThreadedComments xmlns="http://schemas.microsoft.com/office/spreadsheetml/2018/threadedcomments" xmlns:x="http://schemas.openxmlformats.org/spreadsheetml/2006/main">
  <threadedComment ref="B3" dT="2022-01-24T12:52:25.01" personId="{BA4379BC-4D3C-4E72-811E-6F457600B6F2}" id="{B8DFEE35-2062-49FB-93EA-10552CC2C3CE}">
    <text>relatief hoog aandeel</text>
  </threadedComment>
  <threadedComment ref="B5" dT="2022-01-24T12:52:19.37" personId="{BA4379BC-4D3C-4E72-811E-6F457600B6F2}" id="{B1E4C593-D1C0-4CDB-8EF3-48265F7B7CDD}">
    <text>vooral halfopen woningen</text>
  </threadedComment>
  <threadedComment ref="B8" dT="2022-01-24T12:52:07.40" personId="{BA4379BC-4D3C-4E72-811E-6F457600B6F2}" id="{95B4DF85-E67D-4E6F-B9E2-02E775EFAAE1}">
    <text>groot aandeel vrij recente woningen</text>
  </threadedComment>
  <threadedComment ref="B9" dT="2022-01-24T12:51:50.07" personId="{BA4379BC-4D3C-4E72-811E-6F457600B6F2}" id="{42E96EF7-B6E2-4DFC-A11F-7CDC8ADC0BF1}">
    <text>voornamelijk sociale woningen</text>
  </threadedComment>
  <threadedComment ref="B10" dT="2022-01-24T12:51:40.49" personId="{BA4379BC-4D3C-4E72-811E-6F457600B6F2}" id="{301704D1-92A1-4B3C-8A8B-D157B9CB0A2E}">
    <text>vooral huurders</text>
  </threadedComment>
</ThreadedComments>
</file>

<file path=xl/threadedComments/threadedComment6.xml><?xml version="1.0" encoding="utf-8"?>
<ThreadedComments xmlns="http://schemas.microsoft.com/office/spreadsheetml/2018/threadedcomments" xmlns:x="http://schemas.openxmlformats.org/spreadsheetml/2006/main">
  <threadedComment ref="B1" dT="2022-01-24T12:54:05.96" personId="{BA4379BC-4D3C-4E72-811E-6F457600B6F2}" id="{8444FC86-CB7F-42E1-B2A2-B578CE164169}">
    <text>hoog aandeel niet-EU herkomst onder de 65+, laag aandeel boven 65+</text>
  </threadedComment>
</ThreadedComments>
</file>

<file path=xl/threadedComments/threadedComment7.xml><?xml version="1.0" encoding="utf-8"?>
<ThreadedComments xmlns="http://schemas.microsoft.com/office/spreadsheetml/2018/threadedcomments" xmlns:x="http://schemas.openxmlformats.org/spreadsheetml/2006/main">
  <threadedComment ref="B2" dT="2022-01-24T12:53:11.86" personId="{BA4379BC-4D3C-4E72-811E-6F457600B6F2}" id="{3A4F75FE-4C0C-49FE-82FE-7F31B9E99EE0}">
    <text>algemeen zeer hoog aandeel</text>
  </threadedComment>
  <threadedComment ref="B7" dT="2022-01-24T12:52:52.77" personId="{BA4379BC-4D3C-4E72-811E-6F457600B6F2}" id="{1D4B6CA5-73E6-4AF0-813D-1D0F7A1E0A35}">
    <text>gemiddeld relatief laag inkomen</text>
  </threadedComment>
  <threadedComment ref="A12" dT="2022-01-26T15:29:34.94" personId="{BA4379BC-4D3C-4E72-811E-6F457600B6F2}" id="{7A805F23-CFAC-4D0E-A6FF-EA3C03279C8D}">
    <text>Percentage rechthebbenden bij 65+’ers met recht op een gewaarborgd inkomen, inkomensgarantie
voor ouderen, het leefloon of hulp van het OCMW</text>
  </threadedComment>
</ThreadedComments>
</file>

<file path=xl/threadedComments/threadedComment8.xml><?xml version="1.0" encoding="utf-8"?>
<ThreadedComments xmlns="http://schemas.microsoft.com/office/spreadsheetml/2018/threadedcomments" xmlns:x="http://schemas.openxmlformats.org/spreadsheetml/2006/main">
  <threadedComment ref="A5" dT="2022-01-26T15:29:34.94" personId="{BA4379BC-4D3C-4E72-811E-6F457600B6F2}" id="{D81C5612-1D9E-4170-BD2D-63DDA36D336E}">
    <text>Percentage rechthebbenden met minimaal 1 dag invaliditeitsuitkering (leeftijd 20-64, geen statuut
gepensioneerde, titularis).</text>
  </threadedComment>
  <threadedComment ref="A7" dT="2022-01-26T15:34:09.17" personId="{BA4379BC-4D3C-4E72-811E-6F457600B6F2}" id="{ECB6C0FB-0BBC-4DCF-8AFB-5FCCB95880D1}">
    <text>Percentage rechthebbenden met een statuut van persoon met een chronische
aandoening</text>
  </threadedComment>
  <threadedComment ref="A8" dT="2022-01-26T15:41:58.14" personId="{BA4379BC-4D3C-4E72-811E-6F457600B6F2}" id="{AFD12C49-E41C-43E7-821D-E8691A31CE5C}">
    <text>Percentage rechthebbenden bij wie hun MAF-drempel overschreden is en dus een MAF-tegemoetkoming kunnen ontvangen</text>
  </threadedComment>
  <threadedComment ref="A9" dT="2022-01-26T15:45:45.53" personId="{BA4379BC-4D3C-4E72-811E-6F457600B6F2}" id="{7E058230-8E89-4A5E-89D4-AB9B3AD69C85}">
    <text>Percentage rechthebbenden met minstens 1 huisartscontact (raadpleging/bezoek)</text>
  </threadedComment>
  <threadedComment ref="A10" dT="2022-01-26T15:45:58.07" personId="{BA4379BC-4D3C-4E72-811E-6F457600B6F2}" id="{D520639E-5808-4D8F-8131-05D4689B969E}">
    <text>Percentage rechthebbenden dat patiënt is bij een medisch huis (wijkgezondheidscentrum)</text>
  </threadedComment>
  <threadedComment ref="A11" dT="2022-01-26T15:46:11.09" personId="{BA4379BC-4D3C-4E72-811E-6F457600B6F2}" id="{91956879-E804-4DF1-9E0A-D627C827DF24}">
    <text>Gemiddeld aantal contactdagen (raadpleging/bezoek) per rechthebbende bij een huisarts voor
rechthebbenden met minstens één contact in het kalenderjaar</text>
  </threadedComment>
  <threadedComment ref="A12" dT="2022-01-26T15:49:28.12" personId="{BA4379BC-4D3C-4E72-811E-6F457600B6F2}" id="{A983B802-42A7-4CCF-8704-20F27738DE7C}">
    <text>Aandeel rechthebbenden die minstens 2 contacten met de tandarts hebben in 2 verschillende
jaren binnen een periode van 3 kalenderjaren (jaar x, jaar x-1, jaar x-2)</text>
  </threadedComment>
  <threadedComment ref="A13" dT="2022-01-26T15:49:44.24" personId="{BA4379BC-4D3C-4E72-811E-6F457600B6F2}" id="{62F37D8F-49E2-4DFB-B254-B0492A025B76}">
    <text>Aandeel rechthebbenden met geen enkel contact bij de tandarts binnen een periode van
3 kalenderjaren (jaar x, jaar x-1, jaar x-2).</text>
  </threadedComment>
  <threadedComment ref="A14" dT="2022-01-26T15:54:01.35" personId="{BA4379BC-4D3C-4E72-811E-6F457600B6F2}" id="{68BCA3A0-2B6D-4EEE-92A2-6F575727B6E8}">
    <text>Mediaan bedrag ten laste van de ziekte- en invaliditeitsverzekering (ZIV) per kalenderjaar, per
rechthebbende</text>
  </threadedComment>
  <threadedComment ref="A15" dT="2022-01-26T15:55:04.36" personId="{BA4379BC-4D3C-4E72-811E-6F457600B6F2}" id="{45D20377-A6EC-426E-877D-466A46A28084}">
    <text>Mediaan remgeld per kalenderjaar per rechthebbende, na tussenkomst in het kader van de
maximumfactuur (MAF)</text>
  </threadedComment>
  <threadedComment ref="A16" dT="2022-01-26T16:02:41.03" personId="{BA4379BC-4D3C-4E72-811E-6F457600B6F2}" id="{10340DDA-20AB-400F-910D-8EB84C3E6A89}">
    <text>Percentage gebruikers antidepressiva per kalenderjaar</text>
  </threadedComment>
</ThreadedComments>
</file>

<file path=xl/worksheets/_rels/sheet1.xml.rels><?xml version="1.0" encoding="UTF-8" standalone="yes"?>
<Relationships xmlns="http://schemas.openxmlformats.org/package/2006/relationships"><Relationship Id="rId8" Type="http://schemas.openxmlformats.org/officeDocument/2006/relationships/hyperlink" Target="https://provincies.incijfers.be/jive/JiveObjectInfo.aspx?type=var&amp;code=vp1111a_25_49" TargetMode="External"/><Relationship Id="rId13" Type="http://schemas.openxmlformats.org/officeDocument/2006/relationships/vmlDrawing" Target="../drawings/vmlDrawing1.vml"/><Relationship Id="rId3" Type="http://schemas.openxmlformats.org/officeDocument/2006/relationships/hyperlink" Target="https://provincies.incijfers.be/jive/JiveObjectInfo.aspx?type=var&amp;code=vp1111a_0_2" TargetMode="External"/><Relationship Id="rId7" Type="http://schemas.openxmlformats.org/officeDocument/2006/relationships/hyperlink" Target="https://provincies.incijfers.be/jive/JiveObjectInfo.aspx?type=var&amp;code=vp1111a_18_24" TargetMode="External"/><Relationship Id="rId12" Type="http://schemas.openxmlformats.org/officeDocument/2006/relationships/printerSettings" Target="../printerSettings/printerSettings1.bin"/><Relationship Id="rId2" Type="http://schemas.openxmlformats.org/officeDocument/2006/relationships/hyperlink" Target="https://provincies.incijfers.be/jive/JiveObjectInfo.aspx?type=var&amp;code=vp1111a_vrouwen" TargetMode="External"/><Relationship Id="rId1" Type="http://schemas.openxmlformats.org/officeDocument/2006/relationships/hyperlink" Target="https://provincies.incijfers.be/jive/JiveObjectInfo.aspx?type=var&amp;code=vp1111a_mannen" TargetMode="External"/><Relationship Id="rId6" Type="http://schemas.openxmlformats.org/officeDocument/2006/relationships/hyperlink" Target="https://provincies.incijfers.be/jive/JiveObjectInfo.aspx?type=var&amp;code=vp1111a_12_17" TargetMode="External"/><Relationship Id="rId11" Type="http://schemas.openxmlformats.org/officeDocument/2006/relationships/hyperlink" Target="https://provincies.incijfers.be/jive/JiveObjectInfo.aspx?type=var&amp;code=vp1111a_80pr" TargetMode="External"/><Relationship Id="rId5" Type="http://schemas.openxmlformats.org/officeDocument/2006/relationships/hyperlink" Target="https://provincies.incijfers.be/jive/JiveObjectInfo.aspx?type=var&amp;code=vp1111a_6_11" TargetMode="External"/><Relationship Id="rId15" Type="http://schemas.microsoft.com/office/2017/10/relationships/threadedComment" Target="../threadedComments/threadedComment1.xml"/><Relationship Id="rId10" Type="http://schemas.openxmlformats.org/officeDocument/2006/relationships/hyperlink" Target="https://provincies.incijfers.be/jive/JiveObjectInfo.aspx?type=var&amp;code=vp1111a_65_79" TargetMode="External"/><Relationship Id="rId4" Type="http://schemas.openxmlformats.org/officeDocument/2006/relationships/hyperlink" Target="https://provincies.incijfers.be/jive/JiveObjectInfo.aspx?type=var&amp;code=vp1111a_3_5" TargetMode="External"/><Relationship Id="rId9" Type="http://schemas.openxmlformats.org/officeDocument/2006/relationships/hyperlink" Target="https://provincies.incijfers.be/jive/JiveObjectInfo.aspx?type=var&amp;code=vp1111a_50_64" TargetMode="External"/><Relationship Id="rId1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 Id="rId4" Type="http://schemas.microsoft.com/office/2017/10/relationships/threadedComment" Target="../threadedComments/threadedComment2.xml"/></Relationships>
</file>

<file path=xl/worksheets/_rels/sheet3.xml.rels><?xml version="1.0" encoding="UTF-8" standalone="yes"?>
<Relationships xmlns="http://schemas.openxmlformats.org/package/2006/relationships"><Relationship Id="rId3" Type="http://schemas.microsoft.com/office/2017/10/relationships/threadedComment" Target="../threadedComments/threadedComment3.xml"/><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3.bin"/><Relationship Id="rId4" Type="http://schemas.microsoft.com/office/2017/10/relationships/threadedComment" Target="../threadedComments/threadedComment4.xml"/></Relationships>
</file>

<file path=xl/worksheets/_rels/sheet5.xml.rels><?xml version="1.0" encoding="UTF-8" standalone="yes"?>
<Relationships xmlns="http://schemas.openxmlformats.org/package/2006/relationships"><Relationship Id="rId3" Type="http://schemas.microsoft.com/office/2017/10/relationships/threadedComment" Target="../threadedComments/threadedComment5.xml"/><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6.xml.rels><?xml version="1.0" encoding="UTF-8" standalone="yes"?>
<Relationships xmlns="http://schemas.openxmlformats.org/package/2006/relationships"><Relationship Id="rId3" Type="http://schemas.microsoft.com/office/2017/10/relationships/threadedComment" Target="../threadedComments/threadedComment6.xml"/><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7.xml.rels><?xml version="1.0" encoding="UTF-8" standalone="yes"?>
<Relationships xmlns="http://schemas.openxmlformats.org/package/2006/relationships"><Relationship Id="rId3" Type="http://schemas.microsoft.com/office/2017/10/relationships/threadedComment" Target="../threadedComments/threadedComment7.xml"/><Relationship Id="rId2" Type="http://schemas.openxmlformats.org/officeDocument/2006/relationships/comments" Target="../comments7.xml"/><Relationship Id="rId1" Type="http://schemas.openxmlformats.org/officeDocument/2006/relationships/vmlDrawing" Target="../drawings/vmlDrawing7.vml"/></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4.bin"/><Relationship Id="rId4" Type="http://schemas.microsoft.com/office/2017/10/relationships/threadedComment" Target="../threadedComments/threadedComment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0655ED-0E54-4891-AB67-5D48E25CFA3B}">
  <dimension ref="A1:E40"/>
  <sheetViews>
    <sheetView tabSelected="1" zoomScale="142" zoomScaleNormal="142" workbookViewId="0">
      <selection activeCell="A3" sqref="A3"/>
    </sheetView>
  </sheetViews>
  <sheetFormatPr defaultRowHeight="14.4" x14ac:dyDescent="0.3"/>
  <cols>
    <col min="1" max="1" width="72.88671875" bestFit="1" customWidth="1"/>
    <col min="2" max="2" width="15.33203125" bestFit="1" customWidth="1"/>
    <col min="3" max="3" width="9.6640625" bestFit="1" customWidth="1"/>
    <col min="4" max="4" width="11" bestFit="1" customWidth="1"/>
  </cols>
  <sheetData>
    <row r="1" spans="1:5" x14ac:dyDescent="0.3">
      <c r="A1" s="1" t="s">
        <v>0</v>
      </c>
      <c r="B1" s="1" t="s">
        <v>1</v>
      </c>
      <c r="C1" s="1" t="s">
        <v>2</v>
      </c>
      <c r="D1" s="1" t="s">
        <v>3</v>
      </c>
    </row>
    <row r="2" spans="1:5" x14ac:dyDescent="0.3">
      <c r="A2" t="s">
        <v>4</v>
      </c>
      <c r="B2">
        <v>1762</v>
      </c>
      <c r="C2">
        <v>87307</v>
      </c>
      <c r="D2">
        <v>6666912</v>
      </c>
      <c r="E2" s="22"/>
    </row>
    <row r="3" spans="1:5" x14ac:dyDescent="0.3">
      <c r="A3" t="s">
        <v>5</v>
      </c>
      <c r="B3">
        <v>583</v>
      </c>
      <c r="E3" s="22"/>
    </row>
    <row r="4" spans="1:5" x14ac:dyDescent="0.3">
      <c r="A4" t="s">
        <v>6</v>
      </c>
      <c r="B4" s="23">
        <v>8556</v>
      </c>
      <c r="C4">
        <v>682</v>
      </c>
      <c r="D4">
        <v>489</v>
      </c>
    </row>
    <row r="5" spans="1:5" x14ac:dyDescent="0.3">
      <c r="A5" t="s">
        <v>7</v>
      </c>
      <c r="B5" s="23">
        <v>33.700000000000003</v>
      </c>
      <c r="C5">
        <v>39.6</v>
      </c>
      <c r="D5">
        <v>42.4</v>
      </c>
    </row>
    <row r="6" spans="1:5" x14ac:dyDescent="0.3">
      <c r="A6" t="s">
        <v>8</v>
      </c>
      <c r="B6" s="23">
        <v>32</v>
      </c>
      <c r="C6">
        <v>38</v>
      </c>
      <c r="D6">
        <v>43</v>
      </c>
    </row>
    <row r="7" spans="1:5" x14ac:dyDescent="0.3">
      <c r="A7" t="s">
        <v>9</v>
      </c>
      <c r="B7" s="24">
        <v>0.36499999999999999</v>
      </c>
      <c r="C7" s="4">
        <v>0.218</v>
      </c>
      <c r="D7" s="4">
        <v>0.19400000000000001</v>
      </c>
    </row>
    <row r="8" spans="1:5" x14ac:dyDescent="0.3">
      <c r="A8" t="s">
        <v>10</v>
      </c>
      <c r="B8" s="10">
        <v>0.495</v>
      </c>
      <c r="C8" s="4">
        <v>0.60799999999999998</v>
      </c>
      <c r="D8" s="4">
        <v>0.59899999999999998</v>
      </c>
    </row>
    <row r="9" spans="1:5" x14ac:dyDescent="0.3">
      <c r="A9" t="s">
        <v>11</v>
      </c>
      <c r="B9" s="24">
        <v>0.13900000000000001</v>
      </c>
      <c r="C9" s="4">
        <v>0.17399999999999999</v>
      </c>
      <c r="D9" s="4">
        <v>0.20699999999999999</v>
      </c>
    </row>
    <row r="10" spans="1:5" x14ac:dyDescent="0.3">
      <c r="A10" t="s">
        <v>12</v>
      </c>
      <c r="B10">
        <v>11.8</v>
      </c>
      <c r="C10" s="16">
        <v>11.7</v>
      </c>
      <c r="D10" s="16">
        <v>9.5</v>
      </c>
    </row>
    <row r="11" spans="1:5" x14ac:dyDescent="0.3">
      <c r="A11" t="s">
        <v>13</v>
      </c>
      <c r="B11">
        <v>6.2</v>
      </c>
      <c r="C11" s="16">
        <v>9.1</v>
      </c>
      <c r="D11" s="16">
        <v>10.6</v>
      </c>
    </row>
    <row r="12" spans="1:5" x14ac:dyDescent="0.3">
      <c r="A12" t="s">
        <v>14</v>
      </c>
      <c r="B12" s="11">
        <v>-30.7</v>
      </c>
      <c r="C12" s="16">
        <v>3.6</v>
      </c>
      <c r="D12" s="11">
        <v>5.5</v>
      </c>
    </row>
    <row r="13" spans="1:5" x14ac:dyDescent="0.3">
      <c r="A13" t="s">
        <v>15</v>
      </c>
      <c r="B13" s="11">
        <v>-16.8</v>
      </c>
      <c r="C13" s="11">
        <v>-8</v>
      </c>
      <c r="D13" s="11">
        <v>1.8</v>
      </c>
    </row>
    <row r="14" spans="1:5" x14ac:dyDescent="0.3">
      <c r="A14" t="s">
        <v>16</v>
      </c>
      <c r="B14" s="10">
        <v>3.4000000000000002E-2</v>
      </c>
      <c r="C14" s="11">
        <v>5.5</v>
      </c>
      <c r="D14" s="17">
        <v>3.6</v>
      </c>
    </row>
    <row r="15" spans="1:5" x14ac:dyDescent="0.3">
      <c r="A15" t="s">
        <v>17</v>
      </c>
      <c r="B15" s="24">
        <v>0.14099999999999999</v>
      </c>
      <c r="C15" s="4">
        <v>0.113</v>
      </c>
      <c r="D15" s="10">
        <v>9.7000000000000003E-2</v>
      </c>
    </row>
    <row r="16" spans="1:5" x14ac:dyDescent="0.3">
      <c r="A16" t="s">
        <v>18</v>
      </c>
      <c r="B16" s="25">
        <v>0.46899999999999997</v>
      </c>
      <c r="C16" s="4">
        <v>0.246</v>
      </c>
      <c r="D16" s="10">
        <v>0.17199999999999999</v>
      </c>
    </row>
    <row r="17" spans="1:5" x14ac:dyDescent="0.3">
      <c r="A17" t="s">
        <v>19</v>
      </c>
      <c r="B17" s="24">
        <v>0.73399999999999999</v>
      </c>
      <c r="C17" s="4">
        <v>0.35</v>
      </c>
      <c r="D17" s="10">
        <v>0.23899999999999999</v>
      </c>
    </row>
    <row r="18" spans="1:5" x14ac:dyDescent="0.3">
      <c r="A18" t="s">
        <v>20</v>
      </c>
      <c r="B18" s="24">
        <v>0.89100000000000001</v>
      </c>
      <c r="C18" s="4">
        <v>0.52300000000000002</v>
      </c>
      <c r="D18" s="10">
        <v>0.36499999999999999</v>
      </c>
    </row>
    <row r="22" spans="1:5" x14ac:dyDescent="0.3">
      <c r="A22" s="7" t="s">
        <v>21</v>
      </c>
    </row>
    <row r="23" spans="1:5" ht="43.2" x14ac:dyDescent="0.3">
      <c r="A23" s="7" t="s">
        <v>22</v>
      </c>
    </row>
    <row r="24" spans="1:5" ht="72" x14ac:dyDescent="0.3">
      <c r="A24" s="7" t="s">
        <v>23</v>
      </c>
    </row>
    <row r="28" spans="1:5" ht="15" thickBot="1" x14ac:dyDescent="0.35"/>
    <row r="29" spans="1:5" ht="15" thickBot="1" x14ac:dyDescent="0.35">
      <c r="A29" s="14" t="s">
        <v>24</v>
      </c>
      <c r="B29" s="1" t="s">
        <v>1</v>
      </c>
      <c r="C29" s="1" t="s">
        <v>2</v>
      </c>
      <c r="D29" s="1" t="s">
        <v>3</v>
      </c>
      <c r="E29" s="15"/>
    </row>
    <row r="30" spans="1:5" ht="15" thickBot="1" x14ac:dyDescent="0.35">
      <c r="A30" s="13" t="s">
        <v>25</v>
      </c>
      <c r="B30" s="12">
        <v>0.46899999999999997</v>
      </c>
      <c r="C30" s="12">
        <v>0.49199999999999999</v>
      </c>
      <c r="D30" s="12">
        <v>0.495</v>
      </c>
    </row>
    <row r="31" spans="1:5" ht="15" thickBot="1" x14ac:dyDescent="0.35">
      <c r="A31" s="13" t="s">
        <v>26</v>
      </c>
      <c r="B31" s="12">
        <v>0.53100000000000003</v>
      </c>
      <c r="C31" s="12">
        <v>0.50800000000000001</v>
      </c>
      <c r="D31" s="12">
        <v>0.505</v>
      </c>
    </row>
    <row r="32" spans="1:5" ht="15" thickBot="1" x14ac:dyDescent="0.35">
      <c r="A32" s="13" t="s">
        <v>27</v>
      </c>
      <c r="B32" s="12">
        <v>4.3999999999999997E-2</v>
      </c>
      <c r="C32" s="12">
        <v>2.9000000000000001E-2</v>
      </c>
      <c r="D32" s="12">
        <v>2.9000000000000001E-2</v>
      </c>
    </row>
    <row r="33" spans="1:4" ht="15" thickBot="1" x14ac:dyDescent="0.35">
      <c r="A33" s="13" t="s">
        <v>28</v>
      </c>
      <c r="B33" s="12">
        <v>5.6000000000000001E-2</v>
      </c>
      <c r="C33" s="12">
        <v>3.1E-2</v>
      </c>
      <c r="D33" s="12">
        <v>3.1E-2</v>
      </c>
    </row>
    <row r="34" spans="1:4" ht="15" thickBot="1" x14ac:dyDescent="0.35">
      <c r="A34" s="13" t="s">
        <v>29</v>
      </c>
      <c r="B34" s="12">
        <v>0.14599999999999999</v>
      </c>
      <c r="C34" s="12">
        <v>6.9000000000000006E-2</v>
      </c>
      <c r="D34" s="12">
        <v>6.7000000000000004E-2</v>
      </c>
    </row>
    <row r="35" spans="1:4" ht="15" thickBot="1" x14ac:dyDescent="0.35">
      <c r="A35" s="13" t="s">
        <v>30</v>
      </c>
      <c r="B35" s="12">
        <v>0.11899999999999999</v>
      </c>
      <c r="C35" s="12">
        <v>6.8000000000000005E-2</v>
      </c>
      <c r="D35" s="12">
        <v>6.6000000000000003E-2</v>
      </c>
    </row>
    <row r="36" spans="1:4" ht="15" thickBot="1" x14ac:dyDescent="0.35">
      <c r="A36" s="13" t="s">
        <v>31</v>
      </c>
      <c r="B36" s="12">
        <v>8.8999999999999996E-2</v>
      </c>
      <c r="C36" s="12">
        <v>7.5999999999999998E-2</v>
      </c>
      <c r="D36" s="12">
        <v>7.6999999999999999E-2</v>
      </c>
    </row>
    <row r="37" spans="1:4" ht="15" thickBot="1" x14ac:dyDescent="0.35">
      <c r="A37" s="13" t="s">
        <v>32</v>
      </c>
      <c r="B37" s="12">
        <v>0.27400000000000002</v>
      </c>
      <c r="C37" s="12">
        <v>0.315</v>
      </c>
      <c r="D37" s="12">
        <v>0.315</v>
      </c>
    </row>
    <row r="38" spans="1:4" ht="15" thickBot="1" x14ac:dyDescent="0.35">
      <c r="A38" s="13" t="s">
        <v>33</v>
      </c>
      <c r="B38" s="12">
        <v>0.13200000000000001</v>
      </c>
      <c r="C38" s="12">
        <v>0.20899999999999999</v>
      </c>
      <c r="D38" s="12">
        <v>0.20799999999999999</v>
      </c>
    </row>
    <row r="39" spans="1:4" ht="15" thickBot="1" x14ac:dyDescent="0.35">
      <c r="A39" s="13" t="s">
        <v>34</v>
      </c>
      <c r="B39" s="12">
        <v>9.7000000000000003E-2</v>
      </c>
      <c r="C39" s="12">
        <v>0.14199999999999999</v>
      </c>
      <c r="D39" s="12">
        <v>0.14499999999999999</v>
      </c>
    </row>
    <row r="40" spans="1:4" ht="15" thickBot="1" x14ac:dyDescent="0.35">
      <c r="A40" s="13" t="s">
        <v>35</v>
      </c>
      <c r="B40" s="12">
        <v>4.2000000000000003E-2</v>
      </c>
      <c r="C40" s="12">
        <v>6.2E-2</v>
      </c>
      <c r="D40" s="12">
        <v>6.2E-2</v>
      </c>
    </row>
  </sheetData>
  <hyperlinks>
    <hyperlink ref="A30" r:id="rId1" display="https://provincies.incijfers.be/jive/JiveObjectInfo.aspx?type=var&amp;code=vp1111a_mannen" xr:uid="{4FE209A6-2F6C-40E6-8D77-EA81250A5904}"/>
    <hyperlink ref="A31" r:id="rId2" display="https://provincies.incijfers.be/jive/JiveObjectInfo.aspx?type=var&amp;code=vp1111a_vrouwen" xr:uid="{7EB96561-6184-4D8A-906B-248D3E69DBA6}"/>
    <hyperlink ref="A32" r:id="rId3" display="https://provincies.incijfers.be/jive/JiveObjectInfo.aspx?type=var&amp;code=vp1111a_0_2" xr:uid="{1182CF7A-62C7-4B27-9380-756510AF3501}"/>
    <hyperlink ref="A33" r:id="rId4" display="https://provincies.incijfers.be/jive/JiveObjectInfo.aspx?type=var&amp;code=vp1111a_3_5" xr:uid="{3E2DA55C-7D3E-48DF-845E-024D8FC82BDF}"/>
    <hyperlink ref="A34" r:id="rId5" display="https://provincies.incijfers.be/jive/JiveObjectInfo.aspx?type=var&amp;code=vp1111a_6_11" xr:uid="{8DC23E5A-9262-48F7-B524-368676CDB195}"/>
    <hyperlink ref="A35" r:id="rId6" display="https://provincies.incijfers.be/jive/JiveObjectInfo.aspx?type=var&amp;code=vp1111a_12_17" xr:uid="{379EC24C-BF21-4251-8033-A9BA237BCE3C}"/>
    <hyperlink ref="A36" r:id="rId7" display="https://provincies.incijfers.be/jive/JiveObjectInfo.aspx?type=var&amp;code=vp1111a_18_24" xr:uid="{41A01DA4-F08C-48BD-8538-75D781C5F769}"/>
    <hyperlink ref="A37" r:id="rId8" display="https://provincies.incijfers.be/jive/JiveObjectInfo.aspx?type=var&amp;code=vp1111a_25_49" xr:uid="{702E9C29-F6BC-4F8C-9D31-CEB0D0410C2D}"/>
    <hyperlink ref="A38" r:id="rId9" display="https://provincies.incijfers.be/jive/JiveObjectInfo.aspx?type=var&amp;code=vp1111a_50_64" xr:uid="{F1E38C24-D403-404A-98FD-2934DFDC7161}"/>
    <hyperlink ref="A39" r:id="rId10" display="https://provincies.incijfers.be/jive/JiveObjectInfo.aspx?type=var&amp;code=vp1111a_65_79" xr:uid="{5BCA523D-13DD-4506-88EF-2A63E152E7FA}"/>
    <hyperlink ref="A40" r:id="rId11" display="https://provincies.incijfers.be/jive/JiveObjectInfo.aspx?type=var&amp;code=vp1111a_80pr" xr:uid="{354B707F-2D05-4072-A912-97FDC8D8745F}"/>
  </hyperlinks>
  <pageMargins left="0.7" right="0.7" top="0.75" bottom="0.75" header="0.3" footer="0.3"/>
  <pageSetup paperSize="9" orientation="portrait" r:id="rId12"/>
  <legacyDrawing r:id="rId1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11CC90-79AC-4EFD-9B9D-9B0168971321}">
  <dimension ref="A1:E25"/>
  <sheetViews>
    <sheetView workbookViewId="0">
      <selection activeCell="B23" sqref="B23"/>
    </sheetView>
  </sheetViews>
  <sheetFormatPr defaultRowHeight="14.4" x14ac:dyDescent="0.3"/>
  <cols>
    <col min="1" max="1" width="75.44140625" bestFit="1" customWidth="1"/>
    <col min="2" max="2" width="15.33203125" bestFit="1" customWidth="1"/>
    <col min="3" max="3" width="9.6640625" bestFit="1" customWidth="1"/>
    <col min="4" max="4" width="11" bestFit="1" customWidth="1"/>
  </cols>
  <sheetData>
    <row r="1" spans="1:4" x14ac:dyDescent="0.3">
      <c r="A1" s="1" t="s">
        <v>36</v>
      </c>
      <c r="B1" s="1" t="s">
        <v>1</v>
      </c>
      <c r="C1" s="1" t="s">
        <v>2</v>
      </c>
      <c r="D1" s="1" t="s">
        <v>3</v>
      </c>
    </row>
    <row r="2" spans="1:4" x14ac:dyDescent="0.3">
      <c r="A2" t="s">
        <v>37</v>
      </c>
      <c r="B2" s="23">
        <v>3.02</v>
      </c>
      <c r="C2">
        <v>2.35</v>
      </c>
      <c r="D2" s="2">
        <v>2.2999999999999998</v>
      </c>
    </row>
    <row r="3" spans="1:4" x14ac:dyDescent="0.3">
      <c r="A3" t="s">
        <v>38</v>
      </c>
      <c r="B3" s="4">
        <v>0.32600000000000001</v>
      </c>
      <c r="C3" s="4">
        <v>0.34899999999999998</v>
      </c>
      <c r="D3" s="4">
        <v>0.32300000000000001</v>
      </c>
    </row>
    <row r="4" spans="1:4" x14ac:dyDescent="0.3">
      <c r="A4" t="s">
        <v>39</v>
      </c>
      <c r="B4" s="4">
        <v>0.46</v>
      </c>
      <c r="C4" s="4">
        <v>0.378</v>
      </c>
      <c r="D4" s="4">
        <v>0.34499999999999997</v>
      </c>
    </row>
    <row r="5" spans="1:4" x14ac:dyDescent="0.3">
      <c r="A5" t="s">
        <v>40</v>
      </c>
      <c r="B5" s="4">
        <v>0.10800000000000001</v>
      </c>
      <c r="C5" s="4">
        <v>0.34899999999999998</v>
      </c>
      <c r="D5" s="4">
        <v>0.32300000000000001</v>
      </c>
    </row>
    <row r="6" spans="1:4" x14ac:dyDescent="0.3">
      <c r="A6" t="s">
        <v>41</v>
      </c>
      <c r="B6" s="26">
        <v>0.38400000000000001</v>
      </c>
      <c r="C6" s="4">
        <v>0.25800000000000001</v>
      </c>
      <c r="D6" s="4">
        <v>0.245</v>
      </c>
    </row>
    <row r="7" spans="1:4" x14ac:dyDescent="0.3">
      <c r="A7" t="s">
        <v>42</v>
      </c>
      <c r="B7" s="26">
        <v>0.28999999999999998</v>
      </c>
      <c r="C7" s="4">
        <v>0.39300000000000002</v>
      </c>
      <c r="D7" s="4">
        <v>0.433</v>
      </c>
    </row>
    <row r="8" spans="1:4" x14ac:dyDescent="0.3">
      <c r="A8" t="s">
        <v>43</v>
      </c>
      <c r="B8" s="4">
        <v>6.2E-2</v>
      </c>
      <c r="C8" s="4">
        <v>4.2999999999999997E-2</v>
      </c>
      <c r="D8" s="4">
        <v>4.2000000000000003E-2</v>
      </c>
    </row>
    <row r="9" spans="1:4" x14ac:dyDescent="0.3">
      <c r="A9" s="18" t="s">
        <v>44</v>
      </c>
      <c r="B9" s="4">
        <v>4.2000000000000003E-2</v>
      </c>
      <c r="C9" s="4">
        <v>3.5999999999999997E-2</v>
      </c>
      <c r="D9" s="4">
        <v>3.5000000000000003E-2</v>
      </c>
    </row>
    <row r="11" spans="1:4" x14ac:dyDescent="0.3">
      <c r="A11" s="1" t="s">
        <v>45</v>
      </c>
    </row>
    <row r="12" spans="1:4" x14ac:dyDescent="0.3">
      <c r="A12" t="s">
        <v>46</v>
      </c>
      <c r="B12" s="4">
        <v>0.32600000000000001</v>
      </c>
      <c r="C12" s="4">
        <v>0.34899999999999998</v>
      </c>
      <c r="D12" s="4">
        <v>0.32300000000000001</v>
      </c>
    </row>
    <row r="13" spans="1:4" x14ac:dyDescent="0.3">
      <c r="A13" t="s">
        <v>47</v>
      </c>
      <c r="B13" s="4">
        <v>0.19400000000000001</v>
      </c>
      <c r="C13" s="4">
        <v>0.315</v>
      </c>
      <c r="D13" s="4">
        <v>0.34399999999999997</v>
      </c>
    </row>
    <row r="14" spans="1:4" x14ac:dyDescent="0.3">
      <c r="A14" t="s">
        <v>48</v>
      </c>
      <c r="B14" s="4">
        <v>0.10299999999999999</v>
      </c>
      <c r="C14" s="4">
        <v>0.125</v>
      </c>
      <c r="D14" s="4">
        <v>0.13800000000000001</v>
      </c>
    </row>
    <row r="15" spans="1:4" x14ac:dyDescent="0.3">
      <c r="A15" t="s">
        <v>49</v>
      </c>
      <c r="B15" s="4">
        <v>0.115</v>
      </c>
      <c r="C15" s="4">
        <v>0.12</v>
      </c>
      <c r="D15" s="4">
        <v>0.13</v>
      </c>
    </row>
    <row r="16" spans="1:4" x14ac:dyDescent="0.3">
      <c r="A16" t="s">
        <v>50</v>
      </c>
      <c r="B16" s="26">
        <v>0.26200000000000001</v>
      </c>
      <c r="C16" s="4">
        <v>0.09</v>
      </c>
      <c r="D16" s="4">
        <v>6.5000000000000002E-2</v>
      </c>
    </row>
    <row r="17" spans="1:5" x14ac:dyDescent="0.3">
      <c r="B17" s="4"/>
      <c r="C17" s="4"/>
      <c r="D17" s="4"/>
    </row>
    <row r="18" spans="1:5" x14ac:dyDescent="0.3">
      <c r="A18" s="1" t="s">
        <v>51</v>
      </c>
    </row>
    <row r="19" spans="1:5" x14ac:dyDescent="0.3">
      <c r="A19" t="s">
        <v>52</v>
      </c>
      <c r="B19" s="4">
        <v>0.32600000000000001</v>
      </c>
      <c r="C19" s="4">
        <v>0.309</v>
      </c>
      <c r="D19" s="4">
        <v>0.32300000000000001</v>
      </c>
      <c r="E19" s="4"/>
    </row>
    <row r="20" spans="1:5" x14ac:dyDescent="0.3">
      <c r="A20" t="s">
        <v>53</v>
      </c>
      <c r="B20" s="26">
        <v>0.13700000000000001</v>
      </c>
      <c r="C20" s="4">
        <v>0.3</v>
      </c>
      <c r="D20" s="4">
        <v>0.29199999999999998</v>
      </c>
      <c r="E20" s="4"/>
    </row>
    <row r="21" spans="1:5" x14ac:dyDescent="0.3">
      <c r="A21" t="s">
        <v>54</v>
      </c>
      <c r="B21" s="4">
        <v>0.32200000000000001</v>
      </c>
      <c r="C21" s="4">
        <v>0.20699999999999999</v>
      </c>
      <c r="D21" s="4">
        <v>0.20300000000000001</v>
      </c>
      <c r="E21" s="4"/>
    </row>
    <row r="22" spans="1:5" x14ac:dyDescent="0.3">
      <c r="A22" t="s">
        <v>55</v>
      </c>
      <c r="B22" s="4">
        <v>6.2E-2</v>
      </c>
      <c r="C22" s="4">
        <v>0.04</v>
      </c>
      <c r="D22" s="4">
        <v>4.2000000000000003E-2</v>
      </c>
      <c r="E22" s="4"/>
    </row>
    <row r="23" spans="1:5" x14ac:dyDescent="0.3">
      <c r="A23" t="s">
        <v>56</v>
      </c>
      <c r="B23" s="4">
        <v>6.7000000000000004E-2</v>
      </c>
      <c r="C23" s="4">
        <v>8.5999999999999993E-2</v>
      </c>
      <c r="D23" s="4">
        <v>8.4000000000000005E-2</v>
      </c>
      <c r="E23" s="4"/>
    </row>
    <row r="24" spans="1:5" x14ac:dyDescent="0.3">
      <c r="A24" t="s">
        <v>57</v>
      </c>
      <c r="B24" s="4">
        <v>6.5000000000000002E-2</v>
      </c>
      <c r="C24" s="4">
        <v>4.2000000000000003E-2</v>
      </c>
      <c r="D24" s="4">
        <v>0.04</v>
      </c>
      <c r="E24" s="4"/>
    </row>
    <row r="25" spans="1:5" x14ac:dyDescent="0.3">
      <c r="A25" t="s">
        <v>58</v>
      </c>
      <c r="B25" s="4">
        <v>2.1000000000000001E-2</v>
      </c>
      <c r="C25" s="4">
        <v>1.6E-2</v>
      </c>
      <c r="D25" s="4">
        <v>1.6E-2</v>
      </c>
      <c r="E25" s="4"/>
    </row>
  </sheetData>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8D05FD-E1EA-4A21-8BDF-C2CC4A84ECA7}">
  <dimension ref="A1:D6"/>
  <sheetViews>
    <sheetView workbookViewId="0">
      <selection activeCell="A2" sqref="A2"/>
    </sheetView>
  </sheetViews>
  <sheetFormatPr defaultRowHeight="14.4" x14ac:dyDescent="0.3"/>
  <cols>
    <col min="1" max="1" width="75.44140625" bestFit="1" customWidth="1"/>
    <col min="2" max="2" width="15.33203125" bestFit="1" customWidth="1"/>
    <col min="3" max="3" width="9.6640625" bestFit="1" customWidth="1"/>
    <col min="4" max="4" width="11" bestFit="1" customWidth="1"/>
  </cols>
  <sheetData>
    <row r="1" spans="1:4" x14ac:dyDescent="0.3">
      <c r="A1" s="1" t="s">
        <v>59</v>
      </c>
      <c r="B1" s="1" t="s">
        <v>1</v>
      </c>
      <c r="C1" s="1" t="s">
        <v>2</v>
      </c>
      <c r="D1" s="1" t="s">
        <v>3</v>
      </c>
    </row>
    <row r="2" spans="1:4" x14ac:dyDescent="0.3">
      <c r="A2" t="s">
        <v>60</v>
      </c>
      <c r="B2" s="26">
        <v>0.109</v>
      </c>
      <c r="C2" s="4">
        <v>5.3999999999999999E-2</v>
      </c>
      <c r="D2" s="4">
        <v>4.2999999999999997E-2</v>
      </c>
    </row>
    <row r="3" spans="1:4" x14ac:dyDescent="0.3">
      <c r="A3" t="s">
        <v>61</v>
      </c>
      <c r="B3" s="4">
        <v>0.13400000000000001</v>
      </c>
      <c r="C3" s="4">
        <v>0.17</v>
      </c>
      <c r="D3" s="4">
        <v>0.14299999999999999</v>
      </c>
    </row>
    <row r="4" spans="1:4" x14ac:dyDescent="0.3">
      <c r="A4" t="s">
        <v>62</v>
      </c>
      <c r="B4" s="4">
        <v>0.22700000000000001</v>
      </c>
      <c r="C4" s="4">
        <v>0.104</v>
      </c>
      <c r="D4" s="4">
        <v>7.8E-2</v>
      </c>
    </row>
    <row r="5" spans="1:4" x14ac:dyDescent="0.3">
      <c r="A5" t="s">
        <v>63</v>
      </c>
      <c r="B5" s="26">
        <v>0.58799999999999997</v>
      </c>
      <c r="C5" s="4">
        <v>0.48799999999999999</v>
      </c>
      <c r="D5" s="4">
        <v>0.45400000000000001</v>
      </c>
    </row>
    <row r="6" spans="1:4" x14ac:dyDescent="0.3">
      <c r="A6" t="s">
        <v>64</v>
      </c>
      <c r="B6" s="26">
        <v>0.48499999999999999</v>
      </c>
      <c r="C6" s="4">
        <v>0.34499999999999997</v>
      </c>
      <c r="D6" s="4">
        <v>0.32900000000000001</v>
      </c>
    </row>
  </sheetData>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3E1A21-54E8-4A48-AB30-EC2BDFF79660}">
  <dimension ref="A1:D32"/>
  <sheetViews>
    <sheetView workbookViewId="0">
      <selection activeCell="B27" sqref="B27"/>
    </sheetView>
  </sheetViews>
  <sheetFormatPr defaultRowHeight="14.4" x14ac:dyDescent="0.3"/>
  <cols>
    <col min="1" max="1" width="75.44140625" bestFit="1" customWidth="1"/>
    <col min="2" max="2" width="15.33203125" bestFit="1" customWidth="1"/>
    <col min="3" max="3" width="9.6640625" bestFit="1" customWidth="1"/>
    <col min="4" max="4" width="11" bestFit="1" customWidth="1"/>
  </cols>
  <sheetData>
    <row r="1" spans="1:4" x14ac:dyDescent="0.3">
      <c r="A1" s="1" t="s">
        <v>65</v>
      </c>
      <c r="B1" s="1" t="s">
        <v>1</v>
      </c>
      <c r="C1" s="1" t="s">
        <v>2</v>
      </c>
      <c r="D1" s="1" t="s">
        <v>3</v>
      </c>
    </row>
    <row r="2" spans="1:4" x14ac:dyDescent="0.3">
      <c r="A2" t="s">
        <v>66</v>
      </c>
      <c r="B2" s="26">
        <v>4.4999999999999998E-2</v>
      </c>
      <c r="C2" s="4">
        <v>3.2000000000000001E-2</v>
      </c>
      <c r="D2" s="4">
        <v>3.9E-2</v>
      </c>
    </row>
    <row r="3" spans="1:4" x14ac:dyDescent="0.3">
      <c r="A3" t="s">
        <v>67</v>
      </c>
      <c r="B3" s="26">
        <v>0.17699999999999999</v>
      </c>
      <c r="C3" s="4">
        <v>0.13</v>
      </c>
      <c r="D3" s="4">
        <v>0.11600000000000001</v>
      </c>
    </row>
    <row r="4" spans="1:4" x14ac:dyDescent="0.3">
      <c r="A4" t="s">
        <v>68</v>
      </c>
      <c r="B4" s="26">
        <v>0.53700000000000003</v>
      </c>
      <c r="C4" s="4">
        <v>0.29499999999999998</v>
      </c>
      <c r="D4" s="4">
        <v>0.2</v>
      </c>
    </row>
    <row r="5" spans="1:4" x14ac:dyDescent="0.3">
      <c r="A5" t="s">
        <v>69</v>
      </c>
      <c r="B5" s="26">
        <v>0.90800000000000003</v>
      </c>
      <c r="C5" s="4">
        <v>0.47899999999999998</v>
      </c>
      <c r="D5" s="4">
        <v>0.38400000000000001</v>
      </c>
    </row>
    <row r="6" spans="1:4" x14ac:dyDescent="0.3">
      <c r="A6" t="s">
        <v>70</v>
      </c>
      <c r="B6" s="26">
        <v>0.41299999999999998</v>
      </c>
      <c r="C6" s="4">
        <v>0.24099999999999999</v>
      </c>
      <c r="D6" s="4">
        <v>0.20499999999999999</v>
      </c>
    </row>
    <row r="7" spans="1:4" x14ac:dyDescent="0.3">
      <c r="A7" t="s">
        <v>71</v>
      </c>
      <c r="B7" s="26">
        <v>0.92099999999999993</v>
      </c>
      <c r="C7" s="4">
        <v>0.54</v>
      </c>
      <c r="D7" s="4">
        <v>0.436</v>
      </c>
    </row>
    <row r="9" spans="1:4" x14ac:dyDescent="0.3">
      <c r="A9" s="5" t="s">
        <v>72</v>
      </c>
    </row>
    <row r="10" spans="1:4" x14ac:dyDescent="0.3">
      <c r="A10" s="5" t="s">
        <v>73</v>
      </c>
    </row>
    <row r="11" spans="1:4" x14ac:dyDescent="0.3">
      <c r="A11" s="5" t="s">
        <v>74</v>
      </c>
    </row>
    <row r="12" spans="1:4" x14ac:dyDescent="0.3">
      <c r="A12" s="5" t="s">
        <v>75</v>
      </c>
    </row>
    <row r="13" spans="1:4" x14ac:dyDescent="0.3">
      <c r="A13" s="5" t="s">
        <v>76</v>
      </c>
    </row>
    <row r="14" spans="1:4" x14ac:dyDescent="0.3">
      <c r="A14" s="5"/>
    </row>
    <row r="15" spans="1:4" x14ac:dyDescent="0.3">
      <c r="A15" s="1" t="s">
        <v>77</v>
      </c>
      <c r="B15" s="1" t="s">
        <v>1</v>
      </c>
      <c r="C15" s="1" t="s">
        <v>2</v>
      </c>
      <c r="D15" s="1" t="s">
        <v>3</v>
      </c>
    </row>
    <row r="16" spans="1:4" x14ac:dyDescent="0.3">
      <c r="A16" t="s">
        <v>78</v>
      </c>
      <c r="B16" s="4">
        <v>0.05</v>
      </c>
      <c r="C16" s="4">
        <v>2.5999999999999999E-2</v>
      </c>
      <c r="D16" s="4">
        <v>1.9E-2</v>
      </c>
    </row>
    <row r="17" spans="1:4" x14ac:dyDescent="0.3">
      <c r="A17" t="s">
        <v>79</v>
      </c>
      <c r="B17" s="4">
        <v>3.6999999999999998E-2</v>
      </c>
      <c r="C17" s="4">
        <v>4.3999999999999997E-2</v>
      </c>
      <c r="D17" s="4">
        <v>4.5999999999999999E-2</v>
      </c>
    </row>
    <row r="18" spans="1:4" x14ac:dyDescent="0.3">
      <c r="A18" t="s">
        <v>80</v>
      </c>
      <c r="B18" s="4">
        <v>0.77800000000000002</v>
      </c>
      <c r="C18" s="4">
        <v>0.82899999999999996</v>
      </c>
      <c r="D18" s="4">
        <v>0.85599999999999998</v>
      </c>
    </row>
    <row r="19" spans="1:4" x14ac:dyDescent="0.3">
      <c r="A19" t="s">
        <v>81</v>
      </c>
      <c r="B19" s="4">
        <v>0.222</v>
      </c>
      <c r="C19" s="4">
        <v>0.17100000000000001</v>
      </c>
      <c r="D19" s="4">
        <v>0.14399999999999999</v>
      </c>
    </row>
    <row r="20" spans="1:4" x14ac:dyDescent="0.3">
      <c r="A20" t="s">
        <v>82</v>
      </c>
      <c r="B20" s="4">
        <v>0.31900000000000001</v>
      </c>
      <c r="C20" s="4">
        <v>0.439</v>
      </c>
      <c r="D20" s="4">
        <v>0.42199999999999999</v>
      </c>
    </row>
    <row r="21" spans="1:4" x14ac:dyDescent="0.3">
      <c r="A21" t="s">
        <v>83</v>
      </c>
      <c r="B21" s="4">
        <v>0.29399999999999998</v>
      </c>
      <c r="C21" s="4">
        <v>0.27500000000000002</v>
      </c>
      <c r="D21" s="4">
        <v>0.311</v>
      </c>
    </row>
    <row r="22" spans="1:4" x14ac:dyDescent="0.3">
      <c r="A22" t="s">
        <v>84</v>
      </c>
      <c r="B22" s="4">
        <v>0.378</v>
      </c>
      <c r="C22" s="4">
        <v>0.26300000000000001</v>
      </c>
      <c r="D22" s="4">
        <v>0.24299999999999999</v>
      </c>
    </row>
    <row r="23" spans="1:4" x14ac:dyDescent="0.3">
      <c r="A23" t="s">
        <v>85</v>
      </c>
      <c r="B23" s="26">
        <v>0.111</v>
      </c>
      <c r="C23" s="4">
        <v>6.5000000000000002E-2</v>
      </c>
      <c r="D23" s="4">
        <v>4.2999999999999997E-2</v>
      </c>
    </row>
    <row r="24" spans="1:4" x14ac:dyDescent="0.3">
      <c r="A24" t="s">
        <v>86</v>
      </c>
      <c r="B24" s="26">
        <v>0.65400000000000003</v>
      </c>
      <c r="C24" s="4">
        <v>0.35799999999999998</v>
      </c>
      <c r="D24" s="4">
        <v>0.223</v>
      </c>
    </row>
    <row r="25" spans="1:4" x14ac:dyDescent="0.3">
      <c r="A25" t="s">
        <v>87</v>
      </c>
      <c r="B25" s="4">
        <v>0.92900000000000005</v>
      </c>
      <c r="C25" s="4">
        <v>0.53300000000000003</v>
      </c>
      <c r="D25" s="4">
        <v>0.39900000000000002</v>
      </c>
    </row>
    <row r="26" spans="1:4" x14ac:dyDescent="0.3">
      <c r="A26" t="s">
        <v>88</v>
      </c>
      <c r="B26" s="26">
        <v>0.45</v>
      </c>
      <c r="C26" s="4">
        <v>0.28399999999999997</v>
      </c>
      <c r="D26" s="4">
        <v>0.16700000000000001</v>
      </c>
    </row>
    <row r="27" spans="1:4" x14ac:dyDescent="0.3">
      <c r="A27" t="s">
        <v>89</v>
      </c>
      <c r="B27" s="26">
        <v>0.96199999999999997</v>
      </c>
      <c r="C27" s="4">
        <v>0.59399999999999997</v>
      </c>
      <c r="D27" s="4">
        <v>0.46100000000000002</v>
      </c>
    </row>
    <row r="30" spans="1:4" x14ac:dyDescent="0.3">
      <c r="A30" s="5" t="s">
        <v>90</v>
      </c>
    </row>
    <row r="31" spans="1:4" x14ac:dyDescent="0.3">
      <c r="A31" s="5" t="s">
        <v>91</v>
      </c>
    </row>
    <row r="32" spans="1:4" x14ac:dyDescent="0.3">
      <c r="A32" s="5" t="s">
        <v>90</v>
      </c>
    </row>
  </sheetData>
  <pageMargins left="0.7" right="0.7" top="0.75" bottom="0.75" header="0.3" footer="0.3"/>
  <pageSetup paperSize="9"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7F8F28-FE58-4C29-89AC-82BECDA2E1CA}">
  <dimension ref="A1:D13"/>
  <sheetViews>
    <sheetView workbookViewId="0">
      <selection activeCell="B3" sqref="B3"/>
    </sheetView>
  </sheetViews>
  <sheetFormatPr defaultRowHeight="14.4" x14ac:dyDescent="0.3"/>
  <cols>
    <col min="1" max="1" width="75.44140625" bestFit="1" customWidth="1"/>
    <col min="2" max="2" width="15.33203125" bestFit="1" customWidth="1"/>
    <col min="3" max="3" width="9.6640625" bestFit="1" customWidth="1"/>
    <col min="4" max="4" width="11" bestFit="1" customWidth="1"/>
  </cols>
  <sheetData>
    <row r="1" spans="1:4" x14ac:dyDescent="0.3">
      <c r="A1" s="1" t="s">
        <v>36</v>
      </c>
      <c r="B1" s="1" t="s">
        <v>1</v>
      </c>
      <c r="C1" s="1" t="s">
        <v>2</v>
      </c>
      <c r="D1" s="1" t="s">
        <v>3</v>
      </c>
    </row>
    <row r="2" spans="1:4" x14ac:dyDescent="0.3">
      <c r="A2" t="s">
        <v>92</v>
      </c>
      <c r="B2" s="4">
        <v>0.47299999999999998</v>
      </c>
      <c r="C2" s="4">
        <v>0.60199999999999998</v>
      </c>
      <c r="D2" s="4">
        <v>0.66400000000000003</v>
      </c>
    </row>
    <row r="3" spans="1:4" x14ac:dyDescent="0.3">
      <c r="A3" t="s">
        <v>93</v>
      </c>
      <c r="B3" s="26">
        <v>0.52700000000000002</v>
      </c>
      <c r="C3" s="4">
        <v>0.39800000000000002</v>
      </c>
      <c r="D3" s="4">
        <v>0.33600000000000002</v>
      </c>
    </row>
    <row r="4" spans="1:4" x14ac:dyDescent="0.3">
      <c r="A4" t="s">
        <v>94</v>
      </c>
      <c r="B4" s="4">
        <v>0.68</v>
      </c>
      <c r="C4" s="4">
        <v>0.64700000000000002</v>
      </c>
      <c r="D4" s="4">
        <v>0.30099999999999999</v>
      </c>
    </row>
    <row r="5" spans="1:4" x14ac:dyDescent="0.3">
      <c r="A5" t="s">
        <v>95</v>
      </c>
      <c r="B5" s="26">
        <v>0.29299999999999998</v>
      </c>
      <c r="C5" s="4">
        <v>0.19400000000000001</v>
      </c>
      <c r="D5" s="4">
        <v>0.27700000000000002</v>
      </c>
    </row>
    <row r="6" spans="1:4" x14ac:dyDescent="0.3">
      <c r="A6" t="s">
        <v>96</v>
      </c>
      <c r="B6" s="4">
        <v>0</v>
      </c>
      <c r="C6" s="4">
        <v>0.14399999999999999</v>
      </c>
      <c r="D6" s="4">
        <v>0.41099999999999998</v>
      </c>
    </row>
    <row r="7" spans="1:4" x14ac:dyDescent="0.3">
      <c r="A7" t="s">
        <v>97</v>
      </c>
      <c r="B7" s="4">
        <v>2.3E-2</v>
      </c>
      <c r="C7" s="4">
        <v>0.14699999999999999</v>
      </c>
      <c r="D7" s="4">
        <v>7.3999999999999996E-2</v>
      </c>
    </row>
    <row r="8" spans="1:4" x14ac:dyDescent="0.3">
      <c r="A8" t="s">
        <v>98</v>
      </c>
      <c r="B8" s="26">
        <v>0.36799999999999999</v>
      </c>
      <c r="C8" s="4">
        <v>6.4000000000000001E-2</v>
      </c>
      <c r="D8" s="4">
        <v>9.5000000000000001E-2</v>
      </c>
    </row>
    <row r="9" spans="1:4" x14ac:dyDescent="0.3">
      <c r="A9" t="s">
        <v>99</v>
      </c>
      <c r="B9" s="27">
        <v>84.9</v>
      </c>
      <c r="C9" s="6">
        <v>9.1</v>
      </c>
      <c r="D9" s="6">
        <v>6</v>
      </c>
    </row>
    <row r="10" spans="1:4" x14ac:dyDescent="0.3">
      <c r="A10" t="s">
        <v>100</v>
      </c>
      <c r="B10" s="26">
        <v>0.84599999999999997</v>
      </c>
      <c r="C10" s="4">
        <v>0.36599999999999999</v>
      </c>
      <c r="D10" s="4">
        <v>0.311</v>
      </c>
    </row>
    <row r="11" spans="1:4" x14ac:dyDescent="0.3">
      <c r="A11" t="s">
        <v>101</v>
      </c>
      <c r="B11" s="4">
        <v>0.154</v>
      </c>
      <c r="C11" s="4">
        <v>0.63400000000000001</v>
      </c>
      <c r="D11" s="4">
        <v>0.68899999999999995</v>
      </c>
    </row>
    <row r="12" spans="1:4" x14ac:dyDescent="0.3">
      <c r="A12" t="s">
        <v>102</v>
      </c>
      <c r="B12" s="4">
        <v>0.94599999999999995</v>
      </c>
      <c r="C12">
        <v>91.6</v>
      </c>
      <c r="D12">
        <v>91.2</v>
      </c>
    </row>
    <row r="13" spans="1:4" x14ac:dyDescent="0.3">
      <c r="A13" t="s">
        <v>103</v>
      </c>
      <c r="B13" s="4">
        <v>5.4000000000000006E-2</v>
      </c>
      <c r="C13">
        <v>8.4</v>
      </c>
      <c r="D13">
        <v>8.8000000000000007</v>
      </c>
    </row>
  </sheetData>
  <pageMargins left="0.7" right="0.7" top="0.75" bottom="0.75" header="0.3" footer="0.3"/>
  <legacy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B117ED-6BDF-4E07-8670-14FC4DB70A47}">
  <dimension ref="A1:G57"/>
  <sheetViews>
    <sheetView workbookViewId="0">
      <selection activeCell="A12" sqref="A12"/>
    </sheetView>
  </sheetViews>
  <sheetFormatPr defaultRowHeight="14.4" x14ac:dyDescent="0.3"/>
  <cols>
    <col min="1" max="1" width="48.109375" customWidth="1"/>
    <col min="2" max="2" width="19.5546875" bestFit="1" customWidth="1"/>
    <col min="3" max="3" width="9.33203125" bestFit="1" customWidth="1"/>
    <col min="5" max="5" width="20.33203125" customWidth="1"/>
    <col min="7" max="7" width="14.5546875" customWidth="1"/>
  </cols>
  <sheetData>
    <row r="1" spans="1:7" x14ac:dyDescent="0.3">
      <c r="A1" s="1" t="s">
        <v>0</v>
      </c>
      <c r="B1" s="1" t="s">
        <v>1</v>
      </c>
      <c r="C1" s="1" t="s">
        <v>2</v>
      </c>
      <c r="D1" s="1" t="s">
        <v>3</v>
      </c>
    </row>
    <row r="2" spans="1:7" x14ac:dyDescent="0.3">
      <c r="A2" t="s">
        <v>104</v>
      </c>
      <c r="B2" s="4">
        <v>7.4999999999999997E-2</v>
      </c>
      <c r="C2" s="4">
        <v>0.45800000000000002</v>
      </c>
      <c r="D2" s="4"/>
    </row>
    <row r="3" spans="1:7" x14ac:dyDescent="0.3">
      <c r="A3" t="s">
        <v>105</v>
      </c>
      <c r="B3" s="4">
        <v>2.4E-2</v>
      </c>
      <c r="C3" s="4">
        <v>8.2000000000000003E-2</v>
      </c>
      <c r="D3" s="4"/>
    </row>
    <row r="4" spans="1:7" x14ac:dyDescent="0.3">
      <c r="A4" t="s">
        <v>106</v>
      </c>
      <c r="B4" s="26">
        <v>0.90100000000000002</v>
      </c>
      <c r="C4" s="4">
        <v>0.46</v>
      </c>
      <c r="D4" s="4"/>
    </row>
    <row r="5" spans="1:7" x14ac:dyDescent="0.3">
      <c r="B5" s="4"/>
    </row>
    <row r="6" spans="1:7" x14ac:dyDescent="0.3">
      <c r="A6" t="s">
        <v>107</v>
      </c>
      <c r="B6" s="4">
        <v>0.27400000000000002</v>
      </c>
      <c r="C6" s="4">
        <v>0.64600000000000002</v>
      </c>
      <c r="D6" s="4"/>
    </row>
    <row r="7" spans="1:7" x14ac:dyDescent="0.3">
      <c r="A7" t="s">
        <v>108</v>
      </c>
      <c r="B7" s="4">
        <v>0.14399999999999999</v>
      </c>
      <c r="C7" s="4">
        <v>7.5999999999999998E-2</v>
      </c>
      <c r="D7" s="4"/>
    </row>
    <row r="8" spans="1:7" x14ac:dyDescent="0.3">
      <c r="A8" t="s">
        <v>109</v>
      </c>
      <c r="B8" s="26">
        <v>0.68200000000000005</v>
      </c>
      <c r="C8" s="4">
        <v>0.27800000000000002</v>
      </c>
      <c r="D8" s="4"/>
    </row>
    <row r="9" spans="1:7" x14ac:dyDescent="0.3">
      <c r="B9" s="4"/>
    </row>
    <row r="10" spans="1:7" x14ac:dyDescent="0.3">
      <c r="A10" t="s">
        <v>110</v>
      </c>
      <c r="B10" s="26">
        <v>0.74299999999999999</v>
      </c>
      <c r="C10" s="4">
        <v>0.90300000000000002</v>
      </c>
      <c r="D10" s="4"/>
    </row>
    <row r="11" spans="1:7" x14ac:dyDescent="0.3">
      <c r="A11" t="s">
        <v>111</v>
      </c>
      <c r="B11" s="4">
        <v>3.3000000000000002E-2</v>
      </c>
      <c r="C11" s="4">
        <v>2.1999999999999999E-2</v>
      </c>
      <c r="D11" s="4"/>
    </row>
    <row r="12" spans="1:7" x14ac:dyDescent="0.3">
      <c r="A12" t="s">
        <v>112</v>
      </c>
      <c r="B12" s="4">
        <v>0.224</v>
      </c>
      <c r="C12" s="4">
        <v>7.4999999999999997E-2</v>
      </c>
      <c r="D12" s="4"/>
    </row>
    <row r="13" spans="1:7" x14ac:dyDescent="0.3">
      <c r="B13" s="37" t="s">
        <v>113</v>
      </c>
      <c r="C13" s="37"/>
      <c r="D13" s="37"/>
      <c r="E13" s="37"/>
      <c r="F13" s="37"/>
      <c r="G13" s="37"/>
    </row>
    <row r="14" spans="1:7" x14ac:dyDescent="0.3">
      <c r="A14" s="35" t="s">
        <v>114</v>
      </c>
      <c r="B14" s="37" t="s">
        <v>115</v>
      </c>
      <c r="C14" s="37"/>
      <c r="D14" s="39" t="s">
        <v>116</v>
      </c>
      <c r="E14" s="39"/>
      <c r="F14" s="37" t="s">
        <v>117</v>
      </c>
      <c r="G14" s="37"/>
    </row>
    <row r="15" spans="1:7" x14ac:dyDescent="0.3">
      <c r="A15" s="35"/>
      <c r="B15" t="s">
        <v>118</v>
      </c>
      <c r="C15" t="s">
        <v>119</v>
      </c>
      <c r="D15" t="s">
        <v>118</v>
      </c>
      <c r="E15" t="s">
        <v>119</v>
      </c>
      <c r="F15" t="s">
        <v>118</v>
      </c>
      <c r="G15" t="s">
        <v>119</v>
      </c>
    </row>
    <row r="16" spans="1:7" x14ac:dyDescent="0.3">
      <c r="A16">
        <v>1990</v>
      </c>
      <c r="B16">
        <v>1139</v>
      </c>
      <c r="C16" s="3">
        <f>B16/F16</f>
        <v>0.94522821576763483</v>
      </c>
      <c r="D16">
        <v>66</v>
      </c>
      <c r="E16" s="3">
        <f>D16/F16</f>
        <v>5.4771784232365145E-2</v>
      </c>
      <c r="F16">
        <f>B16+D16</f>
        <v>1205</v>
      </c>
      <c r="G16" s="3">
        <v>1</v>
      </c>
    </row>
    <row r="17" spans="1:7" x14ac:dyDescent="0.3">
      <c r="A17">
        <v>2000</v>
      </c>
      <c r="B17">
        <v>907</v>
      </c>
      <c r="C17" s="3">
        <f t="shared" ref="C17:C19" si="0">B17/F17</f>
        <v>0.90159045725646125</v>
      </c>
      <c r="D17">
        <v>99</v>
      </c>
      <c r="E17" s="3">
        <f t="shared" ref="E17:E19" si="1">D17/F17</f>
        <v>9.8409542743538761E-2</v>
      </c>
      <c r="F17">
        <f>B17+D17</f>
        <v>1006</v>
      </c>
      <c r="G17" s="3">
        <v>1</v>
      </c>
    </row>
    <row r="18" spans="1:7" x14ac:dyDescent="0.3">
      <c r="A18">
        <v>2010</v>
      </c>
      <c r="B18">
        <v>839</v>
      </c>
      <c r="C18" s="3">
        <f t="shared" si="0"/>
        <v>0.87578288100208768</v>
      </c>
      <c r="D18">
        <v>119</v>
      </c>
      <c r="E18" s="3">
        <f t="shared" si="1"/>
        <v>0.12421711899791232</v>
      </c>
      <c r="F18">
        <f>B18+D18</f>
        <v>958</v>
      </c>
      <c r="G18" s="3">
        <v>1</v>
      </c>
    </row>
    <row r="19" spans="1:7" x14ac:dyDescent="0.3">
      <c r="A19">
        <v>2021</v>
      </c>
      <c r="B19">
        <v>1514</v>
      </c>
      <c r="C19" s="3">
        <f t="shared" si="0"/>
        <v>0.85925085130533485</v>
      </c>
      <c r="D19">
        <v>248</v>
      </c>
      <c r="E19" s="3">
        <f t="shared" si="1"/>
        <v>0.14074914869466515</v>
      </c>
      <c r="F19">
        <f>B19+D19</f>
        <v>1762</v>
      </c>
      <c r="G19" s="3">
        <v>1</v>
      </c>
    </row>
    <row r="22" spans="1:7" x14ac:dyDescent="0.3">
      <c r="B22" s="37" t="s">
        <v>120</v>
      </c>
      <c r="C22" s="37"/>
      <c r="D22" s="37"/>
      <c r="E22" s="37"/>
      <c r="F22" s="37"/>
      <c r="G22" s="37"/>
    </row>
    <row r="23" spans="1:7" ht="34.200000000000003" customHeight="1" x14ac:dyDescent="0.3">
      <c r="A23" s="35" t="s">
        <v>114</v>
      </c>
      <c r="B23" s="38" t="s">
        <v>121</v>
      </c>
      <c r="C23" s="38"/>
      <c r="D23" s="38" t="s">
        <v>122</v>
      </c>
      <c r="E23" s="38"/>
      <c r="F23" s="38" t="s">
        <v>117</v>
      </c>
      <c r="G23" s="38"/>
    </row>
    <row r="24" spans="1:7" x14ac:dyDescent="0.3">
      <c r="A24" s="35"/>
      <c r="B24" t="s">
        <v>118</v>
      </c>
      <c r="C24" t="s">
        <v>119</v>
      </c>
      <c r="D24" t="s">
        <v>118</v>
      </c>
      <c r="E24" t="s">
        <v>119</v>
      </c>
      <c r="F24" t="s">
        <v>118</v>
      </c>
      <c r="G24" t="s">
        <v>119</v>
      </c>
    </row>
    <row r="25" spans="1:7" x14ac:dyDescent="0.3">
      <c r="A25">
        <v>1990</v>
      </c>
      <c r="B25">
        <v>1114</v>
      </c>
      <c r="C25" s="3">
        <f>B25/F25</f>
        <v>0.92448132780082992</v>
      </c>
      <c r="D25">
        <v>91</v>
      </c>
      <c r="E25" s="3">
        <f>D25/F25</f>
        <v>7.551867219917012E-2</v>
      </c>
      <c r="F25">
        <f>B25+D25</f>
        <v>1205</v>
      </c>
      <c r="G25" s="3">
        <v>1</v>
      </c>
    </row>
    <row r="26" spans="1:7" x14ac:dyDescent="0.3">
      <c r="A26">
        <v>2000</v>
      </c>
      <c r="B26">
        <v>851</v>
      </c>
      <c r="C26" s="3">
        <f t="shared" ref="C26:C28" si="2">B26/F26</f>
        <v>0.84592445328031807</v>
      </c>
      <c r="D26">
        <v>155</v>
      </c>
      <c r="E26" s="3">
        <f t="shared" ref="E26:E28" si="3">D26/F26</f>
        <v>0.15407554671968191</v>
      </c>
      <c r="F26">
        <f>B26+D26</f>
        <v>1006</v>
      </c>
      <c r="G26" s="3">
        <v>1</v>
      </c>
    </row>
    <row r="27" spans="1:7" x14ac:dyDescent="0.3">
      <c r="A27">
        <v>2010</v>
      </c>
      <c r="B27">
        <v>637</v>
      </c>
      <c r="C27" s="3">
        <f t="shared" si="2"/>
        <v>0.66492693110647183</v>
      </c>
      <c r="D27">
        <v>321</v>
      </c>
      <c r="E27" s="3">
        <f t="shared" si="3"/>
        <v>0.33507306889352817</v>
      </c>
      <c r="F27">
        <f>B27+D27</f>
        <v>958</v>
      </c>
      <c r="G27" s="3">
        <v>1</v>
      </c>
    </row>
    <row r="28" spans="1:7" x14ac:dyDescent="0.3">
      <c r="A28">
        <v>2021</v>
      </c>
      <c r="B28">
        <v>936</v>
      </c>
      <c r="C28" s="3">
        <f t="shared" si="2"/>
        <v>0.53121452894438137</v>
      </c>
      <c r="D28">
        <v>826</v>
      </c>
      <c r="E28" s="3">
        <f t="shared" si="3"/>
        <v>0.46878547105561863</v>
      </c>
      <c r="F28">
        <f>B28+D28</f>
        <v>1762</v>
      </c>
      <c r="G28" s="3">
        <v>1</v>
      </c>
    </row>
    <row r="31" spans="1:7" x14ac:dyDescent="0.3">
      <c r="B31" s="37" t="s">
        <v>123</v>
      </c>
      <c r="C31" s="37"/>
      <c r="D31" s="37"/>
      <c r="E31" s="37"/>
      <c r="F31" s="37"/>
      <c r="G31" s="37"/>
    </row>
    <row r="32" spans="1:7" x14ac:dyDescent="0.3">
      <c r="A32" s="35" t="s">
        <v>114</v>
      </c>
      <c r="B32" s="37" t="s">
        <v>124</v>
      </c>
      <c r="C32" s="37"/>
      <c r="D32" s="39" t="s">
        <v>125</v>
      </c>
      <c r="E32" s="39"/>
      <c r="F32" s="37" t="s">
        <v>117</v>
      </c>
      <c r="G32" s="37"/>
    </row>
    <row r="33" spans="1:7" x14ac:dyDescent="0.3">
      <c r="A33" s="35"/>
      <c r="B33" t="s">
        <v>118</v>
      </c>
      <c r="C33" t="s">
        <v>119</v>
      </c>
      <c r="D33" t="s">
        <v>118</v>
      </c>
      <c r="E33" t="s">
        <v>119</v>
      </c>
      <c r="F33" t="s">
        <v>118</v>
      </c>
      <c r="G33" t="s">
        <v>119</v>
      </c>
    </row>
    <row r="34" spans="1:7" x14ac:dyDescent="0.3">
      <c r="A34">
        <v>1990</v>
      </c>
      <c r="B34">
        <v>1106</v>
      </c>
      <c r="C34" s="29">
        <f>B34/F34</f>
        <v>0.91784232365145224</v>
      </c>
      <c r="D34">
        <v>99</v>
      </c>
      <c r="E34" s="3">
        <f>D34/F34</f>
        <v>8.2157676348547717E-2</v>
      </c>
      <c r="F34">
        <f>B34+D34</f>
        <v>1205</v>
      </c>
      <c r="G34" s="3">
        <v>1</v>
      </c>
    </row>
    <row r="35" spans="1:7" x14ac:dyDescent="0.3">
      <c r="A35">
        <v>2000</v>
      </c>
      <c r="B35">
        <v>823</v>
      </c>
      <c r="C35" s="3">
        <f t="shared" ref="C35:C37" si="4">B35/F35</f>
        <v>0.81809145129224647</v>
      </c>
      <c r="D35">
        <v>183</v>
      </c>
      <c r="E35" s="3">
        <f t="shared" ref="E35:E37" si="5">D35/F35</f>
        <v>0.18190854870775347</v>
      </c>
      <c r="F35">
        <f>B35+D35</f>
        <v>1006</v>
      </c>
      <c r="G35" s="3">
        <v>1</v>
      </c>
    </row>
    <row r="36" spans="1:7" x14ac:dyDescent="0.3">
      <c r="A36">
        <v>2010</v>
      </c>
      <c r="B36">
        <v>541</v>
      </c>
      <c r="C36" s="3">
        <f t="shared" si="4"/>
        <v>0.56471816283924847</v>
      </c>
      <c r="D36">
        <v>417</v>
      </c>
      <c r="E36" s="3">
        <f t="shared" si="5"/>
        <v>0.43528183716075158</v>
      </c>
      <c r="F36">
        <f>B36+D36</f>
        <v>958</v>
      </c>
      <c r="G36" s="3">
        <v>1</v>
      </c>
    </row>
    <row r="37" spans="1:7" x14ac:dyDescent="0.3">
      <c r="A37">
        <v>2021</v>
      </c>
      <c r="B37">
        <v>469</v>
      </c>
      <c r="C37" s="29">
        <f t="shared" si="4"/>
        <v>0.26617480136208854</v>
      </c>
      <c r="D37">
        <v>1293</v>
      </c>
      <c r="E37" s="3">
        <f t="shared" si="5"/>
        <v>0.73382519863791151</v>
      </c>
      <c r="F37">
        <f>B37+D37</f>
        <v>1762</v>
      </c>
      <c r="G37" s="3">
        <v>1</v>
      </c>
    </row>
    <row r="40" spans="1:7" ht="14.4" customHeight="1" x14ac:dyDescent="0.3">
      <c r="B40" s="36" t="s">
        <v>126</v>
      </c>
      <c r="C40" s="36"/>
      <c r="D40" s="36"/>
      <c r="E40" s="36"/>
      <c r="F40" s="36"/>
      <c r="G40" s="36"/>
    </row>
    <row r="41" spans="1:7" x14ac:dyDescent="0.3">
      <c r="B41" s="35" t="s">
        <v>118</v>
      </c>
      <c r="C41" s="35"/>
      <c r="D41" s="35" t="s">
        <v>127</v>
      </c>
      <c r="E41" s="35"/>
      <c r="F41" s="35" t="s">
        <v>128</v>
      </c>
      <c r="G41" s="35"/>
    </row>
    <row r="42" spans="1:7" x14ac:dyDescent="0.3">
      <c r="A42" s="8" t="s">
        <v>129</v>
      </c>
      <c r="B42" s="35">
        <v>63</v>
      </c>
      <c r="C42" s="35"/>
      <c r="D42" s="34">
        <f>B42/$D$37</f>
        <v>4.8723897911832945E-2</v>
      </c>
      <c r="E42" s="34"/>
      <c r="F42" s="34">
        <f>B42/$F$37</f>
        <v>3.5754824063564131E-2</v>
      </c>
      <c r="G42" s="34"/>
    </row>
    <row r="43" spans="1:7" x14ac:dyDescent="0.3">
      <c r="A43" s="9" t="s">
        <v>130</v>
      </c>
      <c r="B43" s="35">
        <v>26</v>
      </c>
      <c r="C43" s="35"/>
      <c r="D43" s="34">
        <f t="shared" ref="D43:D47" si="6">B43/$D$37</f>
        <v>2.0108275328692964E-2</v>
      </c>
      <c r="E43" s="34"/>
      <c r="F43" s="34">
        <f t="shared" ref="F43:F57" si="7">B43/$F$37</f>
        <v>1.4755959137343927E-2</v>
      </c>
      <c r="G43" s="34"/>
    </row>
    <row r="44" spans="1:7" x14ac:dyDescent="0.3">
      <c r="A44" s="9" t="s">
        <v>131</v>
      </c>
      <c r="B44" s="35">
        <v>11</v>
      </c>
      <c r="C44" s="35"/>
      <c r="D44" s="34">
        <f t="shared" si="6"/>
        <v>8.5073472544470227E-3</v>
      </c>
      <c r="E44" s="34"/>
      <c r="F44" s="34">
        <f t="shared" si="7"/>
        <v>6.2429057888762768E-3</v>
      </c>
      <c r="G44" s="34"/>
    </row>
    <row r="45" spans="1:7" x14ac:dyDescent="0.3">
      <c r="A45" s="9" t="s">
        <v>132</v>
      </c>
      <c r="B45" s="35">
        <v>19</v>
      </c>
      <c r="C45" s="35"/>
      <c r="D45" s="34">
        <f t="shared" si="6"/>
        <v>1.4694508894044857E-2</v>
      </c>
      <c r="E45" s="34"/>
      <c r="F45" s="34">
        <f t="shared" si="7"/>
        <v>1.0783200908059024E-2</v>
      </c>
      <c r="G45" s="34"/>
    </row>
    <row r="46" spans="1:7" x14ac:dyDescent="0.3">
      <c r="A46" s="9" t="s">
        <v>133</v>
      </c>
      <c r="B46" s="35">
        <v>0</v>
      </c>
      <c r="C46" s="35"/>
      <c r="D46" s="34">
        <f t="shared" si="6"/>
        <v>0</v>
      </c>
      <c r="E46" s="34"/>
      <c r="F46" s="34">
        <f t="shared" si="7"/>
        <v>0</v>
      </c>
      <c r="G46" s="34"/>
    </row>
    <row r="47" spans="1:7" x14ac:dyDescent="0.3">
      <c r="A47" s="9" t="s">
        <v>134</v>
      </c>
      <c r="B47" s="35">
        <v>6</v>
      </c>
      <c r="C47" s="35"/>
      <c r="D47" s="34">
        <f t="shared" si="6"/>
        <v>4.6403712296983757E-3</v>
      </c>
      <c r="E47" s="34"/>
      <c r="F47" s="34">
        <f t="shared" si="7"/>
        <v>3.4052213393870601E-3</v>
      </c>
      <c r="G47" s="34"/>
    </row>
    <row r="48" spans="1:7" x14ac:dyDescent="0.3">
      <c r="A48" s="9"/>
      <c r="D48" s="35"/>
      <c r="E48" s="35"/>
      <c r="F48" s="34">
        <f t="shared" si="7"/>
        <v>0</v>
      </c>
      <c r="G48" s="34"/>
    </row>
    <row r="49" spans="1:7" x14ac:dyDescent="0.3">
      <c r="A49" s="9" t="s">
        <v>135</v>
      </c>
      <c r="B49" s="35">
        <v>1230</v>
      </c>
      <c r="C49" s="35"/>
      <c r="D49" s="34">
        <f t="shared" ref="D49:D51" si="8">B49/$D$37</f>
        <v>0.95127610208816704</v>
      </c>
      <c r="E49" s="34"/>
      <c r="F49" s="34">
        <f t="shared" si="7"/>
        <v>0.69807037457434729</v>
      </c>
      <c r="G49" s="34"/>
    </row>
    <row r="50" spans="1:7" x14ac:dyDescent="0.3">
      <c r="A50" s="9" t="s">
        <v>134</v>
      </c>
      <c r="B50" s="35">
        <v>125</v>
      </c>
      <c r="C50" s="35"/>
      <c r="D50" s="34">
        <f t="shared" si="8"/>
        <v>9.6674400618716169E-2</v>
      </c>
      <c r="E50" s="34"/>
      <c r="F50" s="34">
        <f t="shared" si="7"/>
        <v>7.0942111237230418E-2</v>
      </c>
      <c r="G50" s="34"/>
    </row>
    <row r="51" spans="1:7" x14ac:dyDescent="0.3">
      <c r="A51" s="9" t="s">
        <v>136</v>
      </c>
      <c r="B51" s="35">
        <v>0</v>
      </c>
      <c r="C51" s="35"/>
      <c r="D51" s="34">
        <f t="shared" si="8"/>
        <v>0</v>
      </c>
      <c r="E51" s="34"/>
      <c r="F51" s="34">
        <f t="shared" si="7"/>
        <v>0</v>
      </c>
      <c r="G51" s="34"/>
    </row>
    <row r="52" spans="1:7" x14ac:dyDescent="0.3">
      <c r="A52" s="9" t="s">
        <v>137</v>
      </c>
      <c r="B52" s="35">
        <v>909</v>
      </c>
      <c r="C52" s="35"/>
      <c r="D52" s="34">
        <f t="shared" ref="D52:D57" si="9">B52/$D$37</f>
        <v>0.70301624129930396</v>
      </c>
      <c r="E52" s="34"/>
      <c r="F52" s="34">
        <f t="shared" si="7"/>
        <v>0.51589103291713967</v>
      </c>
      <c r="G52" s="34"/>
    </row>
    <row r="53" spans="1:7" x14ac:dyDescent="0.3">
      <c r="A53" s="9" t="s">
        <v>138</v>
      </c>
      <c r="B53" s="35">
        <v>38</v>
      </c>
      <c r="C53" s="35"/>
      <c r="D53" s="34">
        <f t="shared" si="9"/>
        <v>2.9389017788089715E-2</v>
      </c>
      <c r="E53" s="34"/>
      <c r="F53" s="34">
        <f t="shared" si="7"/>
        <v>2.1566401816118047E-2</v>
      </c>
      <c r="G53" s="34"/>
    </row>
    <row r="54" spans="1:7" x14ac:dyDescent="0.3">
      <c r="A54" s="9" t="s">
        <v>139</v>
      </c>
      <c r="B54" s="35">
        <v>81</v>
      </c>
      <c r="C54" s="35"/>
      <c r="D54" s="34">
        <f t="shared" si="9"/>
        <v>6.2645011600928072E-2</v>
      </c>
      <c r="E54" s="34"/>
      <c r="F54" s="34">
        <f t="shared" si="7"/>
        <v>4.5970488081725311E-2</v>
      </c>
      <c r="G54" s="34"/>
    </row>
    <row r="55" spans="1:7" x14ac:dyDescent="0.3">
      <c r="A55" s="9" t="s">
        <v>140</v>
      </c>
      <c r="B55" s="35">
        <v>69</v>
      </c>
      <c r="C55" s="35"/>
      <c r="D55" s="34">
        <f t="shared" si="9"/>
        <v>5.336426914153132E-2</v>
      </c>
      <c r="E55" s="34"/>
      <c r="F55" s="34">
        <f t="shared" si="7"/>
        <v>3.9160045402951191E-2</v>
      </c>
      <c r="G55" s="34"/>
    </row>
    <row r="56" spans="1:7" x14ac:dyDescent="0.3">
      <c r="A56" s="9" t="s">
        <v>141</v>
      </c>
      <c r="B56" s="35">
        <v>0</v>
      </c>
      <c r="C56" s="35"/>
      <c r="D56" s="34">
        <f t="shared" si="9"/>
        <v>0</v>
      </c>
      <c r="E56" s="34"/>
      <c r="F56" s="34">
        <f t="shared" si="7"/>
        <v>0</v>
      </c>
      <c r="G56" s="34"/>
    </row>
    <row r="57" spans="1:7" x14ac:dyDescent="0.3">
      <c r="A57" s="9" t="s">
        <v>142</v>
      </c>
      <c r="B57" s="35">
        <v>0</v>
      </c>
      <c r="C57" s="35"/>
      <c r="D57" s="34">
        <f t="shared" si="9"/>
        <v>0</v>
      </c>
      <c r="E57" s="34"/>
      <c r="F57" s="34">
        <f t="shared" si="7"/>
        <v>0</v>
      </c>
      <c r="G57" s="34"/>
    </row>
  </sheetData>
  <mergeCells count="66">
    <mergeCell ref="B13:G13"/>
    <mergeCell ref="A23:A24"/>
    <mergeCell ref="F23:G23"/>
    <mergeCell ref="B31:G31"/>
    <mergeCell ref="A32:A33"/>
    <mergeCell ref="F32:G32"/>
    <mergeCell ref="B23:C23"/>
    <mergeCell ref="D23:E23"/>
    <mergeCell ref="D32:E32"/>
    <mergeCell ref="B32:C32"/>
    <mergeCell ref="B22:G22"/>
    <mergeCell ref="B14:C14"/>
    <mergeCell ref="D14:E14"/>
    <mergeCell ref="A14:A15"/>
    <mergeCell ref="F14:G14"/>
    <mergeCell ref="D50:E50"/>
    <mergeCell ref="D51:E51"/>
    <mergeCell ref="D52:E52"/>
    <mergeCell ref="D53:E53"/>
    <mergeCell ref="B44:C44"/>
    <mergeCell ref="B45:C45"/>
    <mergeCell ref="B46:C46"/>
    <mergeCell ref="B47:C47"/>
    <mergeCell ref="D44:E44"/>
    <mergeCell ref="D45:E45"/>
    <mergeCell ref="D46:E46"/>
    <mergeCell ref="D47:E47"/>
    <mergeCell ref="F45:G45"/>
    <mergeCell ref="B55:C55"/>
    <mergeCell ref="B56:C56"/>
    <mergeCell ref="B57:C57"/>
    <mergeCell ref="D54:E54"/>
    <mergeCell ref="D55:E55"/>
    <mergeCell ref="D56:E56"/>
    <mergeCell ref="D57:E57"/>
    <mergeCell ref="B49:C49"/>
    <mergeCell ref="B50:C50"/>
    <mergeCell ref="B51:C51"/>
    <mergeCell ref="B52:C52"/>
    <mergeCell ref="B53:C53"/>
    <mergeCell ref="B54:C54"/>
    <mergeCell ref="D48:E48"/>
    <mergeCell ref="D49:E49"/>
    <mergeCell ref="F41:G41"/>
    <mergeCell ref="B40:G40"/>
    <mergeCell ref="F42:G42"/>
    <mergeCell ref="F43:G43"/>
    <mergeCell ref="F44:G44"/>
    <mergeCell ref="D42:E42"/>
    <mergeCell ref="D43:E43"/>
    <mergeCell ref="B41:C41"/>
    <mergeCell ref="D41:E41"/>
    <mergeCell ref="B42:C42"/>
    <mergeCell ref="B43:C43"/>
    <mergeCell ref="F57:G57"/>
    <mergeCell ref="F46:G46"/>
    <mergeCell ref="F47:G47"/>
    <mergeCell ref="F48:G48"/>
    <mergeCell ref="F49:G49"/>
    <mergeCell ref="F50:G50"/>
    <mergeCell ref="F51:G51"/>
    <mergeCell ref="F52:G52"/>
    <mergeCell ref="F53:G53"/>
    <mergeCell ref="F54:G54"/>
    <mergeCell ref="F55:G55"/>
    <mergeCell ref="F56:G56"/>
  </mergeCells>
  <pageMargins left="0.7" right="0.7" top="0.75" bottom="0.75" header="0.3" footer="0.3"/>
  <legacy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9DC55E-99B6-4DA8-ACF3-4E719A8E92EF}">
  <dimension ref="A1:D12"/>
  <sheetViews>
    <sheetView workbookViewId="0">
      <selection activeCell="C25" sqref="C25"/>
    </sheetView>
  </sheetViews>
  <sheetFormatPr defaultRowHeight="14.4" x14ac:dyDescent="0.3"/>
  <cols>
    <col min="1" max="1" width="75.44140625" bestFit="1" customWidth="1"/>
    <col min="2" max="2" width="15.33203125" bestFit="1" customWidth="1"/>
    <col min="3" max="4" width="12.44140625" bestFit="1" customWidth="1"/>
  </cols>
  <sheetData>
    <row r="1" spans="1:4" x14ac:dyDescent="0.3">
      <c r="A1" s="1" t="s">
        <v>36</v>
      </c>
      <c r="B1" s="1" t="s">
        <v>1</v>
      </c>
      <c r="C1" s="1" t="s">
        <v>2</v>
      </c>
      <c r="D1" s="1" t="s">
        <v>3</v>
      </c>
    </row>
    <row r="2" spans="1:4" x14ac:dyDescent="0.3">
      <c r="A2" s="7" t="s">
        <v>143</v>
      </c>
      <c r="B2" s="26">
        <v>0.47299999999999998</v>
      </c>
      <c r="C2" s="4">
        <v>0.19400000000000001</v>
      </c>
      <c r="D2" s="4">
        <v>0.154</v>
      </c>
    </row>
    <row r="3" spans="1:4" x14ac:dyDescent="0.3">
      <c r="A3" t="s">
        <v>144</v>
      </c>
      <c r="B3" s="26">
        <v>0.52700000000000002</v>
      </c>
      <c r="C3" s="4">
        <v>0.23599999999999999</v>
      </c>
      <c r="D3" s="4">
        <v>0.154</v>
      </c>
    </row>
    <row r="4" spans="1:4" x14ac:dyDescent="0.3">
      <c r="A4" t="s">
        <v>145</v>
      </c>
      <c r="B4" s="26">
        <v>0.68</v>
      </c>
      <c r="C4" s="4">
        <v>0.25900000000000001</v>
      </c>
      <c r="D4" s="4">
        <v>0.25600000000000001</v>
      </c>
    </row>
    <row r="5" spans="1:4" x14ac:dyDescent="0.3">
      <c r="B5" s="4"/>
    </row>
    <row r="6" spans="1:4" x14ac:dyDescent="0.3">
      <c r="A6" s="19" t="s">
        <v>146</v>
      </c>
      <c r="B6" s="1" t="s">
        <v>1</v>
      </c>
      <c r="C6" s="1" t="s">
        <v>2</v>
      </c>
      <c r="D6" s="1" t="s">
        <v>3</v>
      </c>
    </row>
    <row r="7" spans="1:4" x14ac:dyDescent="0.3">
      <c r="A7" s="18" t="s">
        <v>147</v>
      </c>
      <c r="B7" s="28">
        <v>9713</v>
      </c>
      <c r="C7" s="21">
        <v>19668</v>
      </c>
      <c r="D7" s="20">
        <v>20125</v>
      </c>
    </row>
    <row r="8" spans="1:4" x14ac:dyDescent="0.3">
      <c r="A8" s="18" t="s">
        <v>148</v>
      </c>
      <c r="B8" s="28">
        <v>21666</v>
      </c>
      <c r="C8" s="21">
        <v>34832</v>
      </c>
      <c r="D8" s="20">
        <v>35388</v>
      </c>
    </row>
    <row r="9" spans="1:4" x14ac:dyDescent="0.3">
      <c r="B9" s="6"/>
    </row>
    <row r="10" spans="1:4" x14ac:dyDescent="0.3">
      <c r="B10" s="4"/>
    </row>
    <row r="11" spans="1:4" x14ac:dyDescent="0.3">
      <c r="A11" s="19" t="s">
        <v>149</v>
      </c>
      <c r="B11" s="1" t="s">
        <v>1</v>
      </c>
      <c r="C11" s="1" t="s">
        <v>2</v>
      </c>
      <c r="D11" s="1" t="s">
        <v>3</v>
      </c>
    </row>
    <row r="12" spans="1:4" x14ac:dyDescent="0.3">
      <c r="A12" t="s">
        <v>150</v>
      </c>
      <c r="B12" s="4">
        <v>0.20150000000000001</v>
      </c>
      <c r="C12" s="30">
        <v>6.8400000000000002E-2</v>
      </c>
      <c r="D12" s="30">
        <v>4.1599999999999998E-2</v>
      </c>
    </row>
  </sheetData>
  <pageMargins left="0.7" right="0.7" top="0.75" bottom="0.75" header="0.3" footer="0.3"/>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191DD7-D0FA-4AB7-BE28-F2C196640E69}">
  <dimension ref="A1:D17"/>
  <sheetViews>
    <sheetView workbookViewId="0">
      <selection activeCell="A17" sqref="A17"/>
    </sheetView>
  </sheetViews>
  <sheetFormatPr defaultRowHeight="14.4" x14ac:dyDescent="0.3"/>
  <cols>
    <col min="1" max="1" width="59.6640625" bestFit="1" customWidth="1"/>
    <col min="2" max="2" width="15.44140625" bestFit="1" customWidth="1"/>
  </cols>
  <sheetData>
    <row r="1" spans="1:4" x14ac:dyDescent="0.3">
      <c r="A1" s="1" t="s">
        <v>0</v>
      </c>
      <c r="B1" s="1" t="s">
        <v>1</v>
      </c>
      <c r="C1" s="1" t="s">
        <v>2</v>
      </c>
      <c r="D1" s="1" t="s">
        <v>3</v>
      </c>
    </row>
    <row r="2" spans="1:4" x14ac:dyDescent="0.3">
      <c r="A2" t="s">
        <v>151</v>
      </c>
      <c r="B2" s="4">
        <v>0.38</v>
      </c>
      <c r="C2" s="30">
        <v>0.24</v>
      </c>
      <c r="D2" s="30">
        <v>0.21</v>
      </c>
    </row>
    <row r="3" spans="1:4" x14ac:dyDescent="0.3">
      <c r="A3" t="s">
        <v>152</v>
      </c>
      <c r="B3" s="4">
        <v>0.48</v>
      </c>
      <c r="C3" s="30">
        <v>0.57999999999999996</v>
      </c>
      <c r="D3" s="30">
        <v>0.56999999999999995</v>
      </c>
    </row>
    <row r="4" spans="1:4" x14ac:dyDescent="0.3">
      <c r="A4" t="s">
        <v>153</v>
      </c>
      <c r="B4" s="4">
        <v>0.15</v>
      </c>
      <c r="C4" s="30">
        <v>0.18</v>
      </c>
      <c r="D4" s="30">
        <v>0.21</v>
      </c>
    </row>
    <row r="5" spans="1:4" x14ac:dyDescent="0.3">
      <c r="A5" t="s">
        <v>154</v>
      </c>
      <c r="B5" s="30">
        <v>0.13189999999999999</v>
      </c>
      <c r="C5" s="30">
        <v>5.2499999999999998E-2</v>
      </c>
      <c r="D5" s="30">
        <v>6.1199999999999997E-2</v>
      </c>
    </row>
    <row r="6" spans="1:4" x14ac:dyDescent="0.3">
      <c r="A6" t="s">
        <v>155</v>
      </c>
      <c r="B6" s="33">
        <v>6.2600000000000003E-2</v>
      </c>
      <c r="C6" s="30">
        <v>2.7300000000000001E-2</v>
      </c>
      <c r="D6" s="30">
        <v>3.1699999999999999E-2</v>
      </c>
    </row>
    <row r="7" spans="1:4" x14ac:dyDescent="0.3">
      <c r="A7" t="s">
        <v>156</v>
      </c>
      <c r="B7" s="30">
        <v>0.1157</v>
      </c>
      <c r="C7" s="30">
        <v>9.98E-2</v>
      </c>
      <c r="D7" s="30">
        <v>0.1174</v>
      </c>
    </row>
    <row r="8" spans="1:4" x14ac:dyDescent="0.3">
      <c r="A8" t="s">
        <v>157</v>
      </c>
      <c r="B8" s="33">
        <v>0.1424</v>
      </c>
      <c r="C8" s="30">
        <v>9.2700000000000005E-2</v>
      </c>
      <c r="D8" s="30">
        <v>0.10340000000000001</v>
      </c>
    </row>
    <row r="9" spans="1:4" x14ac:dyDescent="0.3">
      <c r="A9" t="s">
        <v>158</v>
      </c>
      <c r="B9" s="30">
        <v>0.84</v>
      </c>
      <c r="C9" s="30">
        <v>0.84</v>
      </c>
      <c r="D9" s="30">
        <v>0.85</v>
      </c>
    </row>
    <row r="10" spans="1:4" x14ac:dyDescent="0.3">
      <c r="A10" t="s">
        <v>159</v>
      </c>
      <c r="B10" s="31">
        <v>462</v>
      </c>
      <c r="C10" s="31">
        <v>258</v>
      </c>
      <c r="D10" s="31">
        <v>215</v>
      </c>
    </row>
    <row r="11" spans="1:4" x14ac:dyDescent="0.3">
      <c r="A11" t="s">
        <v>160</v>
      </c>
      <c r="B11" s="16">
        <v>6.9</v>
      </c>
      <c r="C11" s="16">
        <v>5.7</v>
      </c>
      <c r="D11" s="16">
        <v>5.7</v>
      </c>
    </row>
    <row r="12" spans="1:4" x14ac:dyDescent="0.3">
      <c r="A12" t="s">
        <v>161</v>
      </c>
      <c r="B12" s="30">
        <v>0.44400000000000001</v>
      </c>
      <c r="C12" s="30">
        <v>0.59099999999999997</v>
      </c>
      <c r="D12" s="30">
        <v>0.54900000000000004</v>
      </c>
    </row>
    <row r="13" spans="1:4" x14ac:dyDescent="0.3">
      <c r="A13" t="s">
        <v>162</v>
      </c>
      <c r="B13" s="30">
        <v>0.34200000000000003</v>
      </c>
      <c r="C13" s="30">
        <v>0.23799999999999999</v>
      </c>
      <c r="D13" s="30">
        <v>0.26600000000000001</v>
      </c>
    </row>
    <row r="14" spans="1:4" x14ac:dyDescent="0.3">
      <c r="A14" t="s">
        <v>163</v>
      </c>
      <c r="B14" s="32">
        <v>545.16</v>
      </c>
      <c r="C14" s="32">
        <v>471.97</v>
      </c>
      <c r="D14" s="32">
        <v>527.92999999999995</v>
      </c>
    </row>
    <row r="15" spans="1:4" x14ac:dyDescent="0.3">
      <c r="A15" t="s">
        <v>164</v>
      </c>
      <c r="B15" s="32">
        <v>60</v>
      </c>
      <c r="C15" s="32">
        <v>86</v>
      </c>
      <c r="D15" s="32">
        <v>100</v>
      </c>
    </row>
    <row r="16" spans="1:4" x14ac:dyDescent="0.3">
      <c r="A16" t="s">
        <v>165</v>
      </c>
      <c r="B16" s="30">
        <v>0.114</v>
      </c>
      <c r="C16" s="30">
        <v>0.104</v>
      </c>
      <c r="D16" s="30">
        <v>0.123</v>
      </c>
    </row>
    <row r="17" spans="2:4" x14ac:dyDescent="0.3">
      <c r="B17" s="30"/>
      <c r="C17" s="30"/>
      <c r="D17" s="30"/>
    </row>
  </sheetData>
  <pageMargins left="0.7" right="0.7" top="0.75" bottom="0.75" header="0.3" footer="0.3"/>
  <pageSetup paperSize="9"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FEB9C47F5413F48A0E28FD906A9E3D0" ma:contentTypeVersion="17" ma:contentTypeDescription="Create a new document." ma:contentTypeScope="" ma:versionID="15a24fc77ca9335f698a124bc566c6d0">
  <xsd:schema xmlns:xsd="http://www.w3.org/2001/XMLSchema" xmlns:xs="http://www.w3.org/2001/XMLSchema" xmlns:p="http://schemas.microsoft.com/office/2006/metadata/properties" xmlns:ns2="7be46124-c6ed-4fbf-9925-a899ef4300c7" xmlns:ns3="37a426e2-13bf-4dae-b6ca-55525f1ccdbd" targetNamespace="http://schemas.microsoft.com/office/2006/metadata/properties" ma:root="true" ma:fieldsID="11ca2222027512d9fb6e4a5912f157fb" ns2:_="" ns3:_="">
    <xsd:import namespace="7be46124-c6ed-4fbf-9925-a899ef4300c7"/>
    <xsd:import namespace="37a426e2-13bf-4dae-b6ca-55525f1ccdbd"/>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GenerationTime" minOccurs="0"/>
                <xsd:element ref="ns2:MediaServiceEventHashCode" minOccurs="0"/>
                <xsd:element ref="ns3:SharedWithUsers" minOccurs="0"/>
                <xsd:element ref="ns3:SharedWithDetails" minOccurs="0"/>
                <xsd:element ref="ns2:MediaServiceOCR" minOccurs="0"/>
                <xsd:element ref="ns2:MediaServiceDateTaken" minOccurs="0"/>
                <xsd:element ref="ns2:MediaLengthInSeconds" minOccurs="0"/>
                <xsd:element ref="ns2:MediaServiceLocation" minOccurs="0"/>
                <xsd:element ref="ns2:lcf76f155ced4ddcb4097134ff3c332f" minOccurs="0"/>
                <xsd:element ref="ns3:TaxCatchAl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be46124-c6ed-4fbf-9925-a899ef4300c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e89c4268-854a-4b50-bbef-814b08314aa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7a426e2-13bf-4dae-b6ca-55525f1ccdbd"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1321cf89-bcac-4e8e-826e-f32f349ba3ec}" ma:internalName="TaxCatchAll" ma:showField="CatchAllData" ma:web="37a426e2-13bf-4dae-b6ca-55525f1ccdb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37a426e2-13bf-4dae-b6ca-55525f1ccdbd" xsi:nil="true"/>
    <lcf76f155ced4ddcb4097134ff3c332f xmlns="7be46124-c6ed-4fbf-9925-a899ef4300c7">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4202C6D3-9BA1-4A94-9664-4F35179F3667}">
  <ds:schemaRefs>
    <ds:schemaRef ds:uri="http://schemas.microsoft.com/sharepoint/v3/contenttype/forms"/>
  </ds:schemaRefs>
</ds:datastoreItem>
</file>

<file path=customXml/itemProps2.xml><?xml version="1.0" encoding="utf-8"?>
<ds:datastoreItem xmlns:ds="http://schemas.openxmlformats.org/officeDocument/2006/customXml" ds:itemID="{A1FBC553-F3A8-4332-99AD-7478EA80C18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be46124-c6ed-4fbf-9925-a899ef4300c7"/>
    <ds:schemaRef ds:uri="37a426e2-13bf-4dae-b6ca-55525f1ccdb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D7461FB-0873-43E5-A4B0-C025DB482424}">
  <ds:schemaRefs>
    <ds:schemaRef ds:uri="37a426e2-13bf-4dae-b6ca-55525f1ccdbd"/>
    <ds:schemaRef ds:uri="http://purl.org/dc/terms/"/>
    <ds:schemaRef ds:uri="http://schemas.openxmlformats.org/package/2006/metadata/core-properties"/>
    <ds:schemaRef ds:uri="http://schemas.microsoft.com/office/2006/documentManagement/types"/>
    <ds:schemaRef ds:uri="http://purl.org/dc/elements/1.1/"/>
    <ds:schemaRef ds:uri="http://www.w3.org/XML/1998/namespace"/>
    <ds:schemaRef ds:uri="7be46124-c6ed-4fbf-9925-a899ef4300c7"/>
    <ds:schemaRef ds:uri="http://schemas.microsoft.com/office/infopath/2007/PartnerControls"/>
    <ds:schemaRef ds:uri="http://schemas.microsoft.com/office/2006/metadata/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8</vt:i4>
      </vt:variant>
    </vt:vector>
  </HeadingPairs>
  <TitlesOfParts>
    <vt:vector size="8" baseType="lpstr">
      <vt:lpstr>Bevolking</vt:lpstr>
      <vt:lpstr>Huishoudens</vt:lpstr>
      <vt:lpstr>Arbeidsmarkt</vt:lpstr>
      <vt:lpstr>Onderwijs</vt:lpstr>
      <vt:lpstr>Wonen</vt:lpstr>
      <vt:lpstr>Herkomst</vt:lpstr>
      <vt:lpstr>Armoede</vt:lpstr>
      <vt:lpstr>Gezondheid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Pieter Debognies</dc:creator>
  <cp:keywords/>
  <dc:description/>
  <cp:lastModifiedBy>Dries Vandenbempt</cp:lastModifiedBy>
  <cp:revision/>
  <dcterms:created xsi:type="dcterms:W3CDTF">2021-12-23T14:28:24Z</dcterms:created>
  <dcterms:modified xsi:type="dcterms:W3CDTF">2023-08-29T07:56:26Z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0x0101000FEB9C47F5413F48A0E28FD906A9E3D0</vt:lpwstr>
  </property>
</Properties>
</file>